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7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I156" i="1" l="1"/>
  <c r="I191" i="1"/>
  <c r="I189" i="1"/>
  <c r="I188" i="1"/>
  <c r="I167" i="1"/>
  <c r="I165" i="1"/>
  <c r="I164" i="1"/>
  <c r="I148" i="1"/>
  <c r="I146" i="1"/>
  <c r="I144" i="1"/>
  <c r="I143" i="1" l="1"/>
  <c r="I169" i="1"/>
  <c r="I194" i="1"/>
  <c r="I193" i="1" s="1"/>
  <c r="I71" i="1" l="1"/>
  <c r="I104" i="1" l="1"/>
  <c r="I83" i="1" l="1"/>
  <c r="I262" i="1" l="1"/>
  <c r="I260" i="1"/>
  <c r="I390" i="1"/>
  <c r="I389" i="1" s="1"/>
  <c r="I388" i="1" s="1"/>
  <c r="I184" i="1"/>
  <c r="I223" i="1"/>
  <c r="I141" i="1"/>
  <c r="I139" i="1"/>
  <c r="I137" i="1"/>
  <c r="I69" i="1"/>
  <c r="I101" i="1"/>
  <c r="I100" i="1" s="1"/>
  <c r="I106" i="1"/>
  <c r="I103" i="1" s="1"/>
  <c r="I87" i="1"/>
  <c r="I99" i="1" l="1"/>
  <c r="I257" i="1"/>
  <c r="I136" i="1"/>
  <c r="I26" i="1"/>
  <c r="I162" i="1" l="1"/>
  <c r="I161" i="1" s="1"/>
  <c r="I186" i="1" l="1"/>
  <c r="I183" i="1" s="1"/>
  <c r="I181" i="1" l="1"/>
  <c r="I89" i="1"/>
  <c r="I221" i="1" l="1"/>
  <c r="I134" i="1" l="1"/>
  <c r="I132" i="1"/>
  <c r="I297" i="1"/>
  <c r="I296" i="1" s="1"/>
  <c r="I130" i="1" l="1"/>
  <c r="I114" i="1"/>
  <c r="I338" i="1" l="1"/>
  <c r="I179" i="1" l="1"/>
  <c r="I379" i="1" l="1"/>
  <c r="I282" i="1" l="1"/>
  <c r="I112" i="1"/>
  <c r="I111" i="1" l="1"/>
  <c r="I110" i="1" s="1"/>
  <c r="I312" i="1"/>
  <c r="I311" i="1" s="1"/>
  <c r="I309" i="1"/>
  <c r="I308" i="1" s="1"/>
  <c r="I307" i="1" l="1"/>
  <c r="I306" i="1" s="1"/>
  <c r="I289" i="1" l="1"/>
  <c r="I317" i="1" l="1"/>
  <c r="I340" i="1"/>
  <c r="I360" i="1" l="1"/>
  <c r="I359" i="1" s="1"/>
  <c r="I342" i="1" l="1"/>
  <c r="I235" i="1"/>
  <c r="I48" i="1" l="1"/>
  <c r="I47" i="1" s="1"/>
  <c r="I354" i="1" l="1"/>
  <c r="I353" i="1" s="1"/>
  <c r="I233" i="1"/>
  <c r="I232" i="1" s="1"/>
  <c r="I171" i="1" l="1"/>
  <c r="I78" i="1"/>
  <c r="I76" i="1"/>
  <c r="I75" i="1" l="1"/>
  <c r="I74" i="1" s="1"/>
  <c r="I73" i="1" s="1"/>
  <c r="I377" i="1"/>
  <c r="I357" i="1"/>
  <c r="I352" i="1" s="1"/>
  <c r="I294" i="1"/>
  <c r="I293" i="1" s="1"/>
  <c r="I152" i="1"/>
  <c r="I151" i="1" s="1"/>
  <c r="I177" i="1"/>
  <c r="I175" i="1"/>
  <c r="I173" i="1"/>
  <c r="I157" i="1"/>
  <c r="I159" i="1"/>
  <c r="I219" i="1"/>
  <c r="I207" i="1"/>
  <c r="I205" i="1"/>
  <c r="I203" i="1"/>
  <c r="I201" i="1"/>
  <c r="I199" i="1"/>
  <c r="I197" i="1"/>
  <c r="I85" i="1"/>
  <c r="I82" i="1" s="1"/>
  <c r="I292" i="1" l="1"/>
  <c r="I291" i="1" s="1"/>
  <c r="I356" i="1"/>
  <c r="I41" i="1" l="1"/>
  <c r="I97" i="1" l="1"/>
  <c r="I95" i="1"/>
  <c r="I287" i="1" l="1"/>
  <c r="I285" i="1"/>
  <c r="I284" i="1" l="1"/>
  <c r="I128" i="1"/>
  <c r="I126" i="1"/>
  <c r="I124" i="1"/>
  <c r="I57" i="1"/>
  <c r="I30" i="1"/>
  <c r="I29" i="1" s="1"/>
  <c r="I28" i="1" s="1"/>
  <c r="I20" i="1"/>
  <c r="I19" i="1" s="1"/>
  <c r="I15" i="1"/>
  <c r="I366" i="1" l="1"/>
  <c r="I364" i="1"/>
  <c r="I363" i="1"/>
  <c r="I362" i="1" l="1"/>
  <c r="I351" i="1"/>
  <c r="I277" i="1"/>
  <c r="I279" i="1"/>
  <c r="I245" i="1"/>
  <c r="I217" i="1"/>
  <c r="I215" i="1"/>
  <c r="I213" i="1"/>
  <c r="I211" i="1"/>
  <c r="I121" i="1"/>
  <c r="I119" i="1"/>
  <c r="I93" i="1"/>
  <c r="I118" i="1" l="1"/>
  <c r="I116" i="1" s="1"/>
  <c r="I109" i="1" s="1"/>
  <c r="I92" i="1"/>
  <c r="I91" i="1" s="1"/>
  <c r="I81" i="1" l="1"/>
  <c r="I80" i="1" s="1"/>
  <c r="I209" i="1"/>
  <c r="I196" i="1" s="1"/>
  <c r="I150" i="1" l="1"/>
  <c r="I67" i="1"/>
  <c r="I65" i="1"/>
  <c r="I63" i="1"/>
  <c r="I62" i="1" s="1"/>
  <c r="I375" i="1" l="1"/>
  <c r="I374" i="1" l="1"/>
  <c r="I369" i="1" s="1"/>
  <c r="I271" i="1"/>
  <c r="I269" i="1"/>
  <c r="I267" i="1"/>
  <c r="I265" i="1"/>
  <c r="I273" i="1"/>
  <c r="I275" i="1"/>
  <c r="I258" i="1"/>
  <c r="I255" i="1"/>
  <c r="I253" i="1"/>
  <c r="I251" i="1"/>
  <c r="I248" i="1"/>
  <c r="I243" i="1"/>
  <c r="I241" i="1"/>
  <c r="I239" i="1"/>
  <c r="I53" i="1"/>
  <c r="I264" i="1" l="1"/>
  <c r="I368" i="1"/>
  <c r="I238" i="1"/>
  <c r="I250" i="1"/>
  <c r="I322" i="1"/>
  <c r="I316" i="1" s="1"/>
  <c r="I247" i="1" l="1"/>
  <c r="I237" i="1" l="1"/>
  <c r="I225" i="1" s="1"/>
  <c r="I108" i="1" s="1"/>
  <c r="I347" i="1"/>
  <c r="I385" i="1"/>
  <c r="I384" i="1" s="1"/>
  <c r="I383" i="1" s="1"/>
  <c r="I382" i="1" s="1"/>
  <c r="I381" i="1" s="1"/>
  <c r="I304" i="1"/>
  <c r="I56" i="1"/>
  <c r="I55" i="1" s="1"/>
  <c r="I52" i="1"/>
  <c r="I39" i="1"/>
  <c r="I38" i="1" s="1"/>
  <c r="I37" i="1" s="1"/>
  <c r="I35" i="1"/>
  <c r="I18" i="1"/>
  <c r="I14" i="1"/>
  <c r="I13" i="1" s="1"/>
  <c r="I51" i="1" l="1"/>
  <c r="I345" i="1"/>
  <c r="I344" i="1" s="1"/>
  <c r="I45" i="1"/>
  <c r="I44" i="1" s="1"/>
  <c r="I43" i="1" s="1"/>
  <c r="I301" i="1"/>
  <c r="I300" i="1" s="1"/>
  <c r="I299" i="1" s="1"/>
  <c r="I34" i="1"/>
  <c r="I33" i="1" s="1"/>
  <c r="I32" i="1" s="1"/>
  <c r="I12" i="1" s="1"/>
  <c r="I315" i="1"/>
  <c r="I314" i="1" l="1"/>
  <c r="I11" i="1" s="1"/>
</calcChain>
</file>

<file path=xl/sharedStrings.xml><?xml version="1.0" encoding="utf-8"?>
<sst xmlns="http://schemas.openxmlformats.org/spreadsheetml/2006/main" count="1737" uniqueCount="424">
  <si>
    <t>Вед.</t>
  </si>
  <si>
    <t>Разд.</t>
  </si>
  <si>
    <t>Рег.класс.</t>
  </si>
  <si>
    <t>#Н/Д</t>
  </si>
  <si>
    <t>ОБЩЕГОСУДАРСТВЕННЫЕ ВОПРОСЫ</t>
  </si>
  <si>
    <t>000</t>
  </si>
  <si>
    <t>Функционирование высшего должностного лица субъекта Российской Федерации и муниципального образования</t>
  </si>
  <si>
    <t xml:space="preserve">  Непрограммные расходы в сфере установленных функций органов местного самоуправления</t>
  </si>
  <si>
    <t>0000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</si>
  <si>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</si>
  <si>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Обеспечение деятельности органов местного самоуправления </t>
  </si>
  <si>
    <t xml:space="preserve">Иные закупки товаров, работ и услуги  для обеспечения государственных  (муниципальных) нужд </t>
  </si>
  <si>
    <t>240</t>
  </si>
  <si>
    <t xml:space="preserve">    Резервные фонды</t>
  </si>
  <si>
    <t xml:space="preserve">    Резервные фонды местных администраций</t>
  </si>
  <si>
    <t>НАЦИОНАЛЬНАЯ ОБОРОНА</t>
  </si>
  <si>
    <t xml:space="preserve">Мобилизационная и вневойсковая подготовка </t>
  </si>
  <si>
    <t>Капитальный ремонт муниципального жилищного фонда</t>
  </si>
  <si>
    <t>9076001</t>
  </si>
  <si>
    <t>800</t>
  </si>
  <si>
    <t>ОБРАЗОВАНИЕ</t>
  </si>
  <si>
    <t>КУЛЬТУРА, КИНЕМАТОГРАФИЯ</t>
  </si>
  <si>
    <t xml:space="preserve">Культура </t>
  </si>
  <si>
    <t xml:space="preserve">        Обеспечение деятельности подведомственных учреждений (библиотеки)</t>
  </si>
  <si>
    <t>9054429</t>
  </si>
  <si>
    <t xml:space="preserve">        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</si>
  <si>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Процентные платежи за обслуживание кредитов</t>
  </si>
  <si>
    <t xml:space="preserve">ДРУГИЕ ВОПРОСЫ В ОБЛАСТИ КУЛЬТУРЫ И КИНЕМАТОГРАФИИ </t>
  </si>
  <si>
    <t>ОБСЛУЖИВАНИЕ ГОСУДАРСТВЕННОГО И МУНИЦИПАЛЬНОГО ДОЛГА</t>
  </si>
  <si>
    <t>Обслуживание государственного и внутренного и муниципальнного долга</t>
  </si>
  <si>
    <t>Наименование</t>
  </si>
  <si>
    <t>ВР</t>
  </si>
  <si>
    <t>ЦСР</t>
  </si>
  <si>
    <t>Сумма на год</t>
  </si>
  <si>
    <t>Администрация Белоярского сельсовета</t>
  </si>
  <si>
    <t>335</t>
  </si>
  <si>
    <t>03</t>
  </si>
  <si>
    <t>05</t>
  </si>
  <si>
    <t>08</t>
  </si>
  <si>
    <t>Национальная экономика</t>
  </si>
  <si>
    <t>Жилищное хозяйство</t>
  </si>
  <si>
    <t>Жилищно-коммунальное хозяйство</t>
  </si>
  <si>
    <t>Коммунальное хозяйство</t>
  </si>
  <si>
    <t>Благоустройство</t>
  </si>
  <si>
    <t>Физическая культура и спорт</t>
  </si>
  <si>
    <t>тыс. руб</t>
  </si>
  <si>
    <t xml:space="preserve">Физическая культура </t>
  </si>
  <si>
    <t>610</t>
  </si>
  <si>
    <t>0000000000</t>
  </si>
  <si>
    <t>9000000000</t>
  </si>
  <si>
    <t>9090000000</t>
  </si>
  <si>
    <t>Устранение недостатков в местах концентрации ДТП и совершенствование средств организации безопасности дорожного движения</t>
  </si>
  <si>
    <t>06000000000</t>
  </si>
  <si>
    <t>Муниципальная программа "Благоустройство населенных пунктов на территории  муниципального образования Белоярский сельсовет на 2016-2020 годы"</t>
  </si>
  <si>
    <t>0900000000</t>
  </si>
  <si>
    <t>9080000000</t>
  </si>
  <si>
    <t>Муниципальная программа" Повышение безопасности дорожного движения на территории муниципального образования Белоярский сельсовет на 2016-2020 годы"</t>
  </si>
  <si>
    <t>0400000000</t>
  </si>
  <si>
    <t>Содержание стадиона "Колос"</t>
  </si>
  <si>
    <t>Проведение спортивных и праздничных мероприятий</t>
  </si>
  <si>
    <t>9090008900</t>
  </si>
  <si>
    <t>9080006500</t>
  </si>
  <si>
    <t>1300000000</t>
  </si>
  <si>
    <t>0100</t>
  </si>
  <si>
    <t>0102</t>
  </si>
  <si>
    <t>0104</t>
  </si>
  <si>
    <t>0111</t>
  </si>
  <si>
    <t>0113</t>
  </si>
  <si>
    <t>0200</t>
  </si>
  <si>
    <t>0203</t>
  </si>
  <si>
    <t>0300</t>
  </si>
  <si>
    <t>0302</t>
  </si>
  <si>
    <t>0310</t>
  </si>
  <si>
    <t>0400</t>
  </si>
  <si>
    <t>0409</t>
  </si>
  <si>
    <t>0500</t>
  </si>
  <si>
    <t>0501</t>
  </si>
  <si>
    <t>0502</t>
  </si>
  <si>
    <t>0503</t>
  </si>
  <si>
    <t>0700</t>
  </si>
  <si>
    <t>0705</t>
  </si>
  <si>
    <t>0800</t>
  </si>
  <si>
    <t>0801</t>
  </si>
  <si>
    <t>0804</t>
  </si>
  <si>
    <t>1100</t>
  </si>
  <si>
    <t>1101</t>
  </si>
  <si>
    <t>1300</t>
  </si>
  <si>
    <t>1301</t>
  </si>
  <si>
    <t>РЗ,Пд</t>
  </si>
  <si>
    <t>120</t>
  </si>
  <si>
    <t>Расходы  на выплаты персоналу   государственных (муниципальных) органов</t>
  </si>
  <si>
    <t>Иные закупки товаров, работ и услуг для обеспечения  государственных (муниципальных) нужд</t>
  </si>
  <si>
    <t>830</t>
  </si>
  <si>
    <t>850</t>
  </si>
  <si>
    <t>Уплата налогов, сборов и иных платежей</t>
  </si>
  <si>
    <t>Исполнение судебных актов</t>
  </si>
  <si>
    <t>870</t>
  </si>
  <si>
    <t>Резервные средства</t>
  </si>
  <si>
    <t xml:space="preserve">Субсидии бюджетным учреждениям </t>
  </si>
  <si>
    <t>730</t>
  </si>
  <si>
    <t>Обслуживание  муниципального долга</t>
  </si>
  <si>
    <t>1300201000</t>
  </si>
  <si>
    <t>Дорожное хозяйство (дорожные фонды)</t>
  </si>
  <si>
    <t>Основное мероприятие: Совершенствование безопасности дорожного движения</t>
  </si>
  <si>
    <t>Мероприятие: "Устранение недостатков в местах концентрации ДТП и совершенствование средств организации безопасности дорожного движения"</t>
  </si>
  <si>
    <t>Мероприятие:"Приобретение основных средств , материальных запасов"</t>
  </si>
  <si>
    <t xml:space="preserve">Мероприятие:  Замена сетей тепло и водоснабжения пер.Садовый </t>
  </si>
  <si>
    <t>0400014000</t>
  </si>
  <si>
    <t>Мероприятие: Монтаж и ремонт оборудования котельных</t>
  </si>
  <si>
    <t>0400015000</t>
  </si>
  <si>
    <t xml:space="preserve">Мероприятие: Строительный контроль по капитальному ремонту теплосети ул.Ленина </t>
  </si>
  <si>
    <t>0400016000</t>
  </si>
  <si>
    <t>Мероприятие: Межевание земельных участков, проведение техинвентаризации, изготовление техпланов, техпаспортов</t>
  </si>
  <si>
    <t>0400017000</t>
  </si>
  <si>
    <t>Мероприятие: Аренда мест на опорах ЛЭП</t>
  </si>
  <si>
    <t>Основное мероприятие:" Уличное освещение"</t>
  </si>
  <si>
    <t>Мероприятие: Оплата электроэнергии</t>
  </si>
  <si>
    <t>Мероприятие: Содержание и ремонт уличного освещения</t>
  </si>
  <si>
    <t>Мероприятие: Приобретение материалов и основных средств для уличного освещения</t>
  </si>
  <si>
    <t>Основное мероприятие:"Содержание автомобильных дорог  и инженерных сооружений "</t>
  </si>
  <si>
    <t>Мероприятие: "Оплата по договорам за работы по содержанию дорог, обслуживанию транспорта"</t>
  </si>
  <si>
    <t>Основное мероприятие:"Изготовление и распространение  среди населения плакатов, памяток, буклетов о мерах противопожарной безопасности"</t>
  </si>
  <si>
    <t>0600001000</t>
  </si>
  <si>
    <t>0600003000</t>
  </si>
  <si>
    <t>Основное мероприятие:"Подготовка населенных пунктов к пожароопасному периоду(Оборудование минерализованных полос)"</t>
  </si>
  <si>
    <t>0600007000</t>
  </si>
  <si>
    <t>НАЦИОНАЛЬНАЯ БЕЗОПАСНОСТЬ И ПРАВООХРАНИТЕЛЬНАЯ ДЕЯТЕЛЬНОСТЬ</t>
  </si>
  <si>
    <t>Основное мероприятие:"Озеленение"</t>
  </si>
  <si>
    <t>Мероприятие: "Обслуживание, ремонт в парках поселения"</t>
  </si>
  <si>
    <t>Мероприятие: "Вырубка сухостоя, обрезка кустарников"</t>
  </si>
  <si>
    <t>Мероприятие: "Приобретение основных средств, материалов, рассады цветов и посадочного материала"</t>
  </si>
  <si>
    <t>Основное мероприятие:" Организация и содержание мест захоронения "</t>
  </si>
  <si>
    <t>Мероприятие: "Содержание и ремонт кладбищ"</t>
  </si>
  <si>
    <t>Основное мероприятие: "Прочие мероприятия по благоустройству поселения"</t>
  </si>
  <si>
    <t>Мероприятие: "Оплата по договорам за содержание территории поселения в чистоте, вывоз мусора, контроль за благоустройством"</t>
  </si>
  <si>
    <t>Мероприятие: Ремонт и содержание оборудования</t>
  </si>
  <si>
    <t>Мероприятие:"  Приобретение призов на конкурс по благоустройству"</t>
  </si>
  <si>
    <t>Мероприятие: "Приобретение основных средств, ГСМ, материалов"</t>
  </si>
  <si>
    <t>Мероприятие: "Дезинсекция в парках"</t>
  </si>
  <si>
    <t>Мероприятие:" Устройство минерализованных полос"</t>
  </si>
  <si>
    <t>Мероприятие: Иные мероприятия</t>
  </si>
  <si>
    <t>Социальная политика</t>
  </si>
  <si>
    <t>1000</t>
  </si>
  <si>
    <t>Другие вопросы в области социальной политики</t>
  </si>
  <si>
    <t>1006</t>
  </si>
  <si>
    <t>Муниципальная программа "Поддержка общественных организаций муниципального образования Белоярский сельсовет на 2015-2020 годы"</t>
  </si>
  <si>
    <t>1600000000</t>
  </si>
  <si>
    <t>Мероприятие: Финансовые расходы, связанные с приобретением сопутствующих материалов, призов, подарков, открыток, поздравлений в средствах массовой информации</t>
  </si>
  <si>
    <t>Мероприятие: Предоставление субсидий некоммерческим организациям, не являющимся государственными (муниципальными) учреждениями, в целях возмещения затрат в связи с проведением мероприятий, направленных на предупреждение распространения туберкулеза среди наиболее уязвимых групп населения</t>
  </si>
  <si>
    <t>Субсидии некоммерческим организациям, за исключением  государственных и муниципальных организаций</t>
  </si>
  <si>
    <t>630</t>
  </si>
  <si>
    <t>0107</t>
  </si>
  <si>
    <t>Муниципальная программа "Развитие органов местного самоуправления  Белоярского сельсовета на 2018-2022 годы"</t>
  </si>
  <si>
    <t>000000000</t>
  </si>
  <si>
    <t>0900100000</t>
  </si>
  <si>
    <t>0900200000</t>
  </si>
  <si>
    <t>0900300000</t>
  </si>
  <si>
    <t>0900400000</t>
  </si>
  <si>
    <t>Муниципальная программа "Предупреждение, ликвидация последствий чрезвычайных ситуаций и стихийных бедствий на территории Белоярского сельсовета на 2018-2022 годы"</t>
  </si>
  <si>
    <t>1300100000</t>
  </si>
  <si>
    <t>Основное мероприятие:  Защита населения и территории от чрезвычайных ситуаций природного и техногенного характера, гражданская оборона</t>
  </si>
  <si>
    <t xml:space="preserve">   Основное мероприятие:  Обеспечение деятельности аппарата администрации муниципального образования Белоярский сельсовет </t>
  </si>
  <si>
    <t>Основное мероприятие: Исполнение судебных актов муниципального образования Белоярский сельсовет</t>
  </si>
  <si>
    <t>0800000000</t>
  </si>
  <si>
    <t>0800200000</t>
  </si>
  <si>
    <t>0800201000</t>
  </si>
  <si>
    <t>1100000000</t>
  </si>
  <si>
    <t>1100601000</t>
  </si>
  <si>
    <t>Мероприятие: Капитальный ремонт муниципального жилищного фонда</t>
  </si>
  <si>
    <t>Мероприятие: Расходы на приобретение жилищно-коммунальных услуг</t>
  </si>
  <si>
    <t>1100602000</t>
  </si>
  <si>
    <t>1100603000</t>
  </si>
  <si>
    <t>1100604000</t>
  </si>
  <si>
    <t>1100605000</t>
  </si>
  <si>
    <t>Мероприятие: Обслуживание узла учета в общежитии</t>
  </si>
  <si>
    <t>Мероприятие: Обслуживание видеонаблюдения</t>
  </si>
  <si>
    <t>Мероприятие: Приобретение основных средств и материалов</t>
  </si>
  <si>
    <t>Муниципальная программа "Чистая вода  на 2016-2020 годы"</t>
  </si>
  <si>
    <t>0300000000</t>
  </si>
  <si>
    <t>0300120000</t>
  </si>
  <si>
    <t>Мероприятие:"Экспертиза проектно-сметной документации, объектов хозяйственной и иной деятельности"</t>
  </si>
  <si>
    <t>1200000000</t>
  </si>
  <si>
    <t>1200100000</t>
  </si>
  <si>
    <t>1200200000</t>
  </si>
  <si>
    <t>1100100000</t>
  </si>
  <si>
    <t>1100101000</t>
  </si>
  <si>
    <t>1100102000</t>
  </si>
  <si>
    <t>1100103000</t>
  </si>
  <si>
    <t>1100104000</t>
  </si>
  <si>
    <t>1100200000</t>
  </si>
  <si>
    <t>1100201000</t>
  </si>
  <si>
    <t>1100300000</t>
  </si>
  <si>
    <t>1100301000</t>
  </si>
  <si>
    <t>1100302000</t>
  </si>
  <si>
    <t>1100303000</t>
  </si>
  <si>
    <t>1100400000</t>
  </si>
  <si>
    <t>1100401000</t>
  </si>
  <si>
    <t>1100500000</t>
  </si>
  <si>
    <t>1100501000</t>
  </si>
  <si>
    <t>1100502000</t>
  </si>
  <si>
    <t>1100503000</t>
  </si>
  <si>
    <t>1100504000</t>
  </si>
  <si>
    <t>1100505000</t>
  </si>
  <si>
    <t>1100506000</t>
  </si>
  <si>
    <t>1100507000</t>
  </si>
  <si>
    <t>1100508000</t>
  </si>
  <si>
    <t xml:space="preserve"> Основное мероприятие: Профессиональная подготовка, переподготовка и повышение квалификации</t>
  </si>
  <si>
    <t>0900500000</t>
  </si>
  <si>
    <t>1600100000</t>
  </si>
  <si>
    <t>Основное мероприятие: Субсидия на предоставление услуг культурного досуга  МБУК Кайбальский сельский Дом культуры</t>
  </si>
  <si>
    <t>Основное мероприятие:  Обеспечение деятельности структурных подразделений ,методического кабинета, централизованной бухгалтерии, группы хозяйственного обслуживания в сфере культуры</t>
  </si>
  <si>
    <t>0900600000</t>
  </si>
  <si>
    <t>1700000000</t>
  </si>
  <si>
    <t>1700011000</t>
  </si>
  <si>
    <t>1700012000</t>
  </si>
  <si>
    <t>0800205000</t>
  </si>
  <si>
    <t>Мероприятие: "Межевание, техническая инвентаризация, выдача технических паспортов на дороги общего пользования поселения. Изготовление ПСД</t>
  </si>
  <si>
    <t xml:space="preserve">Мероприятие: Приведение в нормативное состояние дорог и улиц с.Белый Яр,д.Кайбалы: строительство дорог по улицам, капитальный ремонт ул.Ленина -1,7 км, ул.Советская- 1км, ул.Пушкина -0,36 км,ул.к.Маркса -1 км, ул.Мира -0,6 км, ул.Аткниных -0,36 км,  ул.Октябрьская ; грейдирование дорог и улиц поселения </t>
  </si>
  <si>
    <t xml:space="preserve">Основное мероприятие: Содержание муниципального жилищного фонда </t>
  </si>
  <si>
    <t>1100600000</t>
  </si>
  <si>
    <t>Субвенции на осуществление отдельных государственных полномочий по организации проведения мероприятий по отлову и содержанию безнадзорных домашних животных</t>
  </si>
  <si>
    <t>1100570260</t>
  </si>
  <si>
    <t>Другие общегосударственные  вопросы</t>
  </si>
  <si>
    <t>0100000000</t>
  </si>
  <si>
    <t>Мероприятие: Приведение в нормативное состояние дорог и улиц с.Белый Яр,д.Кайбалы: строительство дорог по улицам, капитальный ремонт ; грейдирование дорог и улиц поселения, ямочный ремонт</t>
  </si>
  <si>
    <t>0100202000</t>
  </si>
  <si>
    <t>0100204000</t>
  </si>
  <si>
    <t>0400005000</t>
  </si>
  <si>
    <t>Мероприятие: Капитальный ремонт тепловых сетей по пер.Садовый, ТК СД 6А</t>
  </si>
  <si>
    <t>Мероприятие: Капитальный ремонт тепловых сетей по ул.Мира ТК М16</t>
  </si>
  <si>
    <t>0400006000</t>
  </si>
  <si>
    <t>Мероприятие: Капитальный ремонт тепловых сетей д.Кайбалы</t>
  </si>
  <si>
    <t>0400007000</t>
  </si>
  <si>
    <t>0400013000</t>
  </si>
  <si>
    <t>Мероприятие: Замена трех водогрейных котлов в котельной № 3  д.Кайбалы</t>
  </si>
  <si>
    <t>0400018000</t>
  </si>
  <si>
    <t>0400020000</t>
  </si>
  <si>
    <t>0300001000</t>
  </si>
  <si>
    <t>0300003000</t>
  </si>
  <si>
    <t>0300006000</t>
  </si>
  <si>
    <t>Мероприятие:Капитальный ремонт канализационных сетей, протяженностью 10,4 км с.Белый Яр</t>
  </si>
  <si>
    <t>Мероприятие: Строительство водозабора в  с.Белый Яр</t>
  </si>
  <si>
    <t>0300410000</t>
  </si>
  <si>
    <t>0300420000</t>
  </si>
  <si>
    <t>0300430000</t>
  </si>
  <si>
    <t>Мероприятие: Замена котла № 1 ДКВр 6,5/13 котельная № 5 с.Белый Яр</t>
  </si>
  <si>
    <t>Мероприятие: Замена дымососа ДН -15 на котле № 3 котельная № 5 с.Белый Яр</t>
  </si>
  <si>
    <t>Мероприятие: Приобретение сетевого насоса котельная № 5 с.Белый Яр</t>
  </si>
  <si>
    <t>Муниципальная программа" Энергосбережение и повышение энергетической эффективности в муниципальном образовании Белоярский сельсовет на 2016-2020 годы"</t>
  </si>
  <si>
    <t>0200000000</t>
  </si>
  <si>
    <t>0200001000</t>
  </si>
  <si>
    <t>Мероприятие:  Регулирование системы инженерных сетей теплоснабжения с.Белый Яр</t>
  </si>
  <si>
    <t>Охрана окружающей среды</t>
  </si>
  <si>
    <t>0600</t>
  </si>
  <si>
    <t>Другие вопросы в области охраны окружающей среды</t>
  </si>
  <si>
    <t>0605</t>
  </si>
  <si>
    <t>Муниципальная программа "Чистая вода на 2016-2020 годы"</t>
  </si>
  <si>
    <t xml:space="preserve"> Мероприятие "Строительство площадки для сбора и хранения  твердых бытовых отходов в с. Белый Яр"</t>
  </si>
  <si>
    <t>Социальное обеспечение населения</t>
  </si>
  <si>
    <t>1003</t>
  </si>
  <si>
    <t>Субвенции бюджетам сельских поселений на оплату жилищно-коммунальных услуг отдельным категориям граждан</t>
  </si>
  <si>
    <t>1600170270</t>
  </si>
  <si>
    <t>Реконструкция стадиона "Колос" с.Белый Яр</t>
  </si>
  <si>
    <t>1000300000</t>
  </si>
  <si>
    <t>1000218000</t>
  </si>
  <si>
    <t>1000200000</t>
  </si>
  <si>
    <t>1000000000</t>
  </si>
  <si>
    <t>0314</t>
  </si>
  <si>
    <t>0500000000</t>
  </si>
  <si>
    <t>0500311000</t>
  </si>
  <si>
    <t>Другие вопросы в области национальной безопасности и правоохранительной деятельности</t>
  </si>
  <si>
    <t>Основное мероприятие: Профилактика правонарушений</t>
  </si>
  <si>
    <t>0500300000</t>
  </si>
  <si>
    <t>Мероприятие: Информирование жителей района через  средства массовой информации, издание  и распространение памяток, листовок и другой наглядной агитации о действиях  при угрозе совершения либо совершении террористических актов в местах массового пребывания граждан</t>
  </si>
  <si>
    <t>0500324000</t>
  </si>
  <si>
    <t xml:space="preserve">Мероприятие: Информирование жителей района через  средства массовой информации, издание  и распространение памяток, листовок и другой наглядной агитации </t>
  </si>
  <si>
    <t>0200301000</t>
  </si>
  <si>
    <t>Мероприятие: Продувка  водозаборной скважины , расположенной по адресу : район дамбы с.Белый Яр</t>
  </si>
  <si>
    <t>0300130000</t>
  </si>
  <si>
    <t>Мероприятие : Модернизация уличного освещения</t>
  </si>
  <si>
    <t>0900900000</t>
  </si>
  <si>
    <t>330</t>
  </si>
  <si>
    <t>Публичные нормативные выплаты гражданам несоциального  характера</t>
  </si>
  <si>
    <t>Мероприятие: Премия за звание "Почетный житель села"</t>
  </si>
  <si>
    <t>Основное мероприятие: Экспертиза проектно-сметной документации объектов благоустройства</t>
  </si>
  <si>
    <t>0900451180</t>
  </si>
  <si>
    <t>Субвенции бюджетам  сельских поселений на осуществление первичного воинского учета на территориях,  где отсутствуют военные комиссариаты</t>
  </si>
  <si>
    <t>Основное мероприятие: Осуществление первичного воинского учета на территориях, где отсутствуют военные комиссариаты</t>
  </si>
  <si>
    <t>0200371520</t>
  </si>
  <si>
    <t>Субсидии на реализацию мероприятий, направленных на энергосбережение и повышение энергетической эффективности</t>
  </si>
  <si>
    <t>Муниципальная программа "Культура Алтайского района (2015-2020 годы)"</t>
  </si>
  <si>
    <t>1700013000</t>
  </si>
  <si>
    <t>Мероприятие: Текущий ремонт жилья  ветеранам Великой Отечественной войны</t>
  </si>
  <si>
    <t>Субсидия бюджетам муниципальных образований РХ на обеспечение развития и укрепления материально-технической базы муниципальных домов культуры  в населенных пунктах с числом жителей до 50 тысяч человек на 2018 год</t>
  </si>
  <si>
    <t xml:space="preserve">Основное мероприятие: Благоустройство дворовых территорий и мест общего пользования </t>
  </si>
  <si>
    <t>1600304200</t>
  </si>
  <si>
    <t>16003L4670</t>
  </si>
  <si>
    <t>Профессиональная подготовка, переподготовка и повышение квалификации</t>
  </si>
  <si>
    <t>0707</t>
  </si>
  <si>
    <t xml:space="preserve">Молодежная политика </t>
  </si>
  <si>
    <t>1500000000</t>
  </si>
  <si>
    <t>1500315000</t>
  </si>
  <si>
    <t>1500405000</t>
  </si>
  <si>
    <t>Мероприятие:  Награждение ценными призами талантливой молодежи - выпускников школы</t>
  </si>
  <si>
    <t>Основное мероприятие: Поддержка талантливой молодежи</t>
  </si>
  <si>
    <t>Основное мероприятие:  Поддержка молодежного спорта и туризма</t>
  </si>
  <si>
    <t>Мероприятие:  Межрегиональный турнир по волейболу на приз Белоярского сельсовета</t>
  </si>
  <si>
    <t>Основное мероприятие: Проведение выборов и референдумов</t>
  </si>
  <si>
    <t>0900800000</t>
  </si>
  <si>
    <t>Обеспечение проведения выборов и референдумов</t>
  </si>
  <si>
    <t>0300900000</t>
  </si>
  <si>
    <t>0300901000</t>
  </si>
  <si>
    <t>Основное мероприятие: Ремонт канализационной сети с.Белый Яр</t>
  </si>
  <si>
    <t xml:space="preserve">Мероприятие: Капитальный ремонт  септика с.Белый Яр пер. Садовый </t>
  </si>
  <si>
    <t>350</t>
  </si>
  <si>
    <t>Премии и гранты</t>
  </si>
  <si>
    <t>0300902000</t>
  </si>
  <si>
    <t>Мероприятие: Ремонт  теплотрасс  с.Белый Яр</t>
  </si>
  <si>
    <t>0800202000</t>
  </si>
  <si>
    <t>1600300000</t>
  </si>
  <si>
    <t>Разработка  проектов организации движения с.Белый Яр и д.Кайбалы</t>
  </si>
  <si>
    <t>0300903000</t>
  </si>
  <si>
    <t>Мероприятие: Охрана общежития</t>
  </si>
  <si>
    <t>1100606000</t>
  </si>
  <si>
    <t>1300009970</t>
  </si>
  <si>
    <t>Мероприятие " Проведение аварийно-спасательных, неотложных аварийно-восстановительных работ по ликвидации  чрезвычайной ситуации, связанной с возгоранием  на несанкционированной свалке твердых бытовых отходов села Белый Яр Алтайского района"</t>
  </si>
  <si>
    <t>1100607000</t>
  </si>
  <si>
    <t>1100608000</t>
  </si>
  <si>
    <t>Мероприятие: Содержание и ремонт общежития</t>
  </si>
  <si>
    <t>Мероприятие: Экспертиза аварийного жилого фонда</t>
  </si>
  <si>
    <t>0400022000</t>
  </si>
  <si>
    <t>Мероприятие: Ремонт системы холодного водоснабжения  Рыбозавод</t>
  </si>
  <si>
    <t>410</t>
  </si>
  <si>
    <t>Бюджетные инвестиции</t>
  </si>
  <si>
    <t>010R153930</t>
  </si>
  <si>
    <t>Межбюджетные трансферты, передаваемые бюджетам  сельских поселений  на финансовое обеспечение дорожной деятельсности в рамках реализации национального проекта "Безопасные и качественные автомобильные дороги"</t>
  </si>
  <si>
    <t>030G552430</t>
  </si>
  <si>
    <t>Субсидии на развитие систем водоснабжения, водоотведения и очистки сточных вод в муниципальных образованиях Республики Хакасия ( в том числе софинансирование с республиканским и федеральным бюджетами)</t>
  </si>
  <si>
    <t>Строительство новых очистных сооружений мощностью 1000-1500 м3/ сут.</t>
  </si>
  <si>
    <t>0300520000</t>
  </si>
  <si>
    <t>1100509000</t>
  </si>
  <si>
    <t xml:space="preserve">Мероприятие: Содержание и благоустройство мест общего пользования территории муниципального образования </t>
  </si>
  <si>
    <t>Основное мероприятие:  Функционирование высшего должностного лица  муниципального образования Белоярский сельсовет</t>
  </si>
  <si>
    <t>Основное мероприятие:"Ремонт и установка новых гидрантов, пожарных водоемов, приобретение средств пожаротушения "</t>
  </si>
  <si>
    <t>Основное мероприятие:"Строительство станции 1 подъёма с ВОС и водопроводной сети до существующего водопровода"</t>
  </si>
  <si>
    <t>Мероприятие: Наружная сеть водопровода и разработку проектно- сметной документации  на водопроводную сеть в с.Белый Яр от скважины № 6П до ул.Абаканская д.2А, по Абаканской до д.2Е с поворотом на переулок Федулова пересекая ул. Новую, ул.Бейскую до перекрестка с улицей Енисейская д.18, по ул. Енисейская от д.18, до Щетинкина д.1К, по ул. Щетинкина до д.53</t>
  </si>
  <si>
    <t>0300110000</t>
  </si>
  <si>
    <t>0300111000</t>
  </si>
  <si>
    <t>0900270230</t>
  </si>
  <si>
    <t>Субвенции   бюджетам сельских поселений  на выполнение передаваемых полномочий субъектов Российской Федерации</t>
  </si>
  <si>
    <t>0100271140</t>
  </si>
  <si>
    <t>01002701140</t>
  </si>
  <si>
    <t>Субсидии бюджетам сельских поселений на строительство, модернизацию, ремонт и содержание автомобильных дорог общего пользования,  в том числе дорог в поселениях ( за исключением  автомобильных дорог федерального значения)</t>
  </si>
  <si>
    <t>0412</t>
  </si>
  <si>
    <t>00</t>
  </si>
  <si>
    <t>Другие вопросы в области национальной экономики</t>
  </si>
  <si>
    <t>0700000000</t>
  </si>
  <si>
    <t>Мероприятие: Проведение различных конкурсов среди субъектов малого и среднего предпринимательства, в том числе и по  внедрению энергосберегающих технологий. Имущественная и финансовая поддержка субъектов малого и среднего  предпринимательства, поддержка предпринимательской инициативы граждан из числа незанятого населения"</t>
  </si>
  <si>
    <t>0700200000</t>
  </si>
  <si>
    <t>Субсидии на обеспечение первичных мер пожарной безопасности</t>
  </si>
  <si>
    <t>0600071260</t>
  </si>
  <si>
    <t>1900000000</t>
  </si>
  <si>
    <t>Муниципальная программа "Переселение граждан из аварийного жилищного фонда на территории муниципального образования Белоярский сельсовет в 2020-01 сентября 2025 годах"</t>
  </si>
  <si>
    <t>190F367483</t>
  </si>
  <si>
    <t>190F367484</t>
  </si>
  <si>
    <t>190F36748S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</si>
  <si>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</si>
  <si>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</si>
  <si>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местного бюджета</t>
  </si>
  <si>
    <t>0400073290</t>
  </si>
  <si>
    <t>Субсидии  из республиканского бюджета на поддержку коммунального комплекса</t>
  </si>
  <si>
    <t>03005R5761</t>
  </si>
  <si>
    <t>Субсидии бюджетам сельских поселений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</si>
  <si>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0300500000</t>
  </si>
  <si>
    <t>Очистные сооружения в с.Белый Яр</t>
  </si>
  <si>
    <t>11005R5763</t>
  </si>
  <si>
    <t>11004L2990</t>
  </si>
  <si>
    <t>11004R2990</t>
  </si>
  <si>
    <t>Субсидии бюджетам сельских поселений на обустройство и восстановление воинских захоронений, находящихся в государственной собственности</t>
  </si>
  <si>
    <t xml:space="preserve">Обустройство и восстановление воинских захоронений, находящихся в муниципальной собственности  за счет средств местного бюджета </t>
  </si>
  <si>
    <t>Субсидии бюджетам сельских поселений на реализацию  программ формирования современной городской среды ( в том числе софинансирование с федеральным и республиканским бюджетами)</t>
  </si>
  <si>
    <t>120F255550</t>
  </si>
  <si>
    <t>Проведение текущего и капитального ремонта, укрепление материально-технической базы  Муниципального  бюджетного учреждения культуры Кайбальский Дом культуры</t>
  </si>
  <si>
    <t>Распределение бюджетных ассигнований по разделам, подразделам, целевым статьям, группам и подгруппам видов расходов классификации расходов бюджета муниципального образования Белоярский сельсовет на 2021 год</t>
  </si>
  <si>
    <t>Муниципальная программа "Развитие органов местного самоуправления  Белоярского сельсовета на 2018-2023 годы"</t>
  </si>
  <si>
    <t>Муниципальная программа "Предупреждение, ликвидация последствий чрезвычайных ситуаций и стихийных бедствий на территории Белоярского сельсовета на 2018-2023 годы"</t>
  </si>
  <si>
    <t>Муниципальная программа "Противопожарная безопасность в муниципальном образовании Белоярский сельсовет на 2021-2025 г.г"</t>
  </si>
  <si>
    <t>Муниципальная программа " Меры по профилактике  правонарушений, обеспечению общественного порядка, по усилению борьбы с преступностью, терроризмом и экстремизмом, минимизация и ликвидация их последствий на территории  муниципального образования Белоярский сельсовет на 2021-2025 годы"</t>
  </si>
  <si>
    <t>Программа комплексного развития транспортной инфраструктуры на территории  муниципального образования Белоярский сельсовет на 2020-2030 годы"</t>
  </si>
  <si>
    <t>Муниципальная программа" Повышение безопасности дорожного движения на территории муниципального образования Белоярский сельсовет на 2021-2025 годы"</t>
  </si>
  <si>
    <t>Муниципальная программа "О развитии и поддержке малого и среднего предпринимательства в муниципальном образовании Белоярский сельсовет на 2021-2025 годы"</t>
  </si>
  <si>
    <t>Муниципальная программа "Благоустройство населенных пунктов на территории  муниципального образования Белоярский сельсовет на 2021-2025 годы"</t>
  </si>
  <si>
    <t>Муниципальная программа "Чистая вода  на 2021-2025 годы"</t>
  </si>
  <si>
    <t>Программа комплексного развития  коммунальной инфраструктуры муниципального образования Белоярский сельсовет на 2020-2030 годы"</t>
  </si>
  <si>
    <t>Муниципальная программа "Благоустройство дворовых территорий МКД и мест общего пользования  на территории  муниципального образования Белоярский сельсовет на 2018-2023 годы"</t>
  </si>
  <si>
    <t>Муниципальная программа "Молодежь села 2021-2025 г.г."</t>
  </si>
  <si>
    <t>Муниципальная программа " Развитие культуры  в муниципальном образовании Белоярский сельсовет на 2018-2023 годы"</t>
  </si>
  <si>
    <t>Муниципальная программа "Поддержка общественных организаций муниципального образования Белоярский сельсовет на 2021-2025 годы"</t>
  </si>
  <si>
    <t>Муниципальная программа " Развитие спорта и физической культуры в муниципальном образовании Белоярский сельсовет на 2021-2025 годы"</t>
  </si>
  <si>
    <t>2000000000</t>
  </si>
  <si>
    <t>2000001000</t>
  </si>
  <si>
    <t>2000071560</t>
  </si>
  <si>
    <t>Муниципальная программа "Комплексное освоение и развитие территории муниципального образования   Белоярский сельсовет в целях жилищного строительства  на 2020-2023 годы"</t>
  </si>
  <si>
    <t xml:space="preserve">   Основное мероприятие: Подготовка изменений в генеральный план и планы границ территориальных зон муниципального образования Белоярский сельсовет</t>
  </si>
  <si>
    <t>Субсидия на выполнение работ по описанию границ территориальных зон и внесению соответствующих сведений в Единый государственный реестр недвижимости</t>
  </si>
  <si>
    <t>Мероприятие: Капитальный ремонт сетей водоснабжения, водоотведения с.Белый Яр, д.Кайбалы</t>
  </si>
  <si>
    <t>Приложение  3</t>
  </si>
  <si>
    <t>Приложение 9 от 28.12.2020  № 32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</si>
  <si>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</si>
  <si>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Основное мероприятие: Обслуживание систем оповещения населения при возникновении ЧС, в том числе приобретение, установка, ремонт </t>
  </si>
  <si>
    <t>0600017000</t>
  </si>
  <si>
    <t>Основное мероприятия: Канализационные сети с. Белый Яр</t>
  </si>
  <si>
    <t>Мероприятие:"Иные мероприятия"</t>
  </si>
  <si>
    <t>0300800000</t>
  </si>
  <si>
    <t>0300803000</t>
  </si>
  <si>
    <t>Мероприятие: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 бюджета Белоярского сельсовета</t>
  </si>
  <si>
    <t>Иные мероприятия</t>
  </si>
  <si>
    <t>1900100000</t>
  </si>
  <si>
    <t>1900200000</t>
  </si>
  <si>
    <t>1900300000</t>
  </si>
  <si>
    <t>0300114000</t>
  </si>
  <si>
    <t>0300502000</t>
  </si>
  <si>
    <t>0300503000</t>
  </si>
  <si>
    <t>к решению Совета депутатов Белоярского сельсовета  от " 18 " января 2021   №   35                                " О внесении изменений в решение Совета депутатов Белоярского сельсовета от  28.12.2020 № 32 "  О бюджете муниципальногообразования Белоярский сельсовет на 2021 год и на плановый период 2022 и 2023 годов"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</si>
</sst>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"/>
  </numFmts>
  <fonts count="17" x14ac:knownFonts="1">
    <font>
      <sz val="11"/>
      <color theme="1"/>
      <name val="Calibri"/>
      <family val="2"/>
      <charset val="204"/>
      <scheme val="minor"/>
    </font>
    <font>
      <sz val="12"/>
      <color indexed="8"/>
      <name val="Arial Cyr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3"/>
      <name val="Times New Roman"/>
      <family val="1"/>
      <charset val="204"/>
    </font>
    <font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rgb="FF000000"/>
      <name val="Arial Cyr"/>
      <family val="2"/>
    </font>
    <font>
      <sz val="10"/>
      <color rgb="FF000000"/>
      <name val="Arial Cyr"/>
      <family val="2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15" fillId="0" borderId="4">
      <alignment vertical="top" wrapText="1"/>
    </xf>
    <xf numFmtId="49" fontId="16" fillId="0" borderId="4">
      <alignment horizontal="center" vertical="top" shrinkToFit="1"/>
    </xf>
  </cellStyleXfs>
  <cellXfs count="137">
    <xf numFmtId="0" fontId="0" fillId="0" borderId="0" xfId="0"/>
    <xf numFmtId="0" fontId="3" fillId="2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vertical="center" wrapText="1"/>
    </xf>
    <xf numFmtId="0" fontId="4" fillId="3" borderId="2" xfId="0" applyFont="1" applyFill="1" applyBorder="1" applyAlignment="1">
      <alignment vertical="top" wrapText="1"/>
    </xf>
    <xf numFmtId="49" fontId="4" fillId="3" borderId="2" xfId="0" applyNumberFormat="1" applyFont="1" applyFill="1" applyBorder="1" applyAlignment="1">
      <alignment vertical="top" shrinkToFit="1"/>
    </xf>
    <xf numFmtId="49" fontId="3" fillId="2" borderId="2" xfId="0" applyNumberFormat="1" applyFont="1" applyFill="1" applyBorder="1" applyAlignment="1">
      <alignment horizontal="center" vertical="top" shrinkToFit="1"/>
    </xf>
    <xf numFmtId="0" fontId="4" fillId="3" borderId="2" xfId="0" applyFont="1" applyFill="1" applyBorder="1" applyAlignment="1">
      <alignment wrapText="1"/>
    </xf>
    <xf numFmtId="0" fontId="4" fillId="3" borderId="2" xfId="0" applyFont="1" applyFill="1" applyBorder="1" applyAlignment="1"/>
    <xf numFmtId="0" fontId="4" fillId="0" borderId="2" xfId="0" applyFont="1" applyBorder="1" applyAlignment="1">
      <alignment wrapText="1"/>
    </xf>
    <xf numFmtId="0" fontId="4" fillId="0" borderId="2" xfId="0" applyFont="1" applyBorder="1" applyAlignment="1"/>
    <xf numFmtId="0" fontId="3" fillId="0" borderId="0" xfId="0" applyFont="1"/>
    <xf numFmtId="0" fontId="0" fillId="0" borderId="0" xfId="0" applyFont="1"/>
    <xf numFmtId="0" fontId="6" fillId="3" borderId="2" xfId="0" applyFont="1" applyFill="1" applyBorder="1" applyAlignment="1"/>
    <xf numFmtId="0" fontId="0" fillId="0" borderId="3" xfId="0" applyBorder="1" applyAlignment="1">
      <alignment vertical="top" wrapText="1"/>
    </xf>
    <xf numFmtId="0" fontId="0" fillId="0" borderId="2" xfId="0" applyBorder="1"/>
    <xf numFmtId="0" fontId="0" fillId="0" borderId="2" xfId="0" applyBorder="1" applyAlignment="1">
      <alignment horizontal="center"/>
    </xf>
    <xf numFmtId="49" fontId="4" fillId="3" borderId="2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49" fontId="4" fillId="3" borderId="2" xfId="0" applyNumberFormat="1" applyFont="1" applyFill="1" applyBorder="1" applyAlignment="1">
      <alignment horizontal="center" vertical="center" shrinkToFit="1"/>
    </xf>
    <xf numFmtId="49" fontId="4" fillId="3" borderId="2" xfId="0" applyNumberFormat="1" applyFont="1" applyFill="1" applyBorder="1" applyAlignment="1">
      <alignment horizontal="center" vertical="center"/>
    </xf>
    <xf numFmtId="49" fontId="5" fillId="3" borderId="2" xfId="0" applyNumberFormat="1" applyFont="1" applyFill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49" fontId="6" fillId="3" borderId="2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3" borderId="2" xfId="0" applyNumberFormat="1" applyFont="1" applyFill="1" applyBorder="1" applyAlignment="1">
      <alignment horizontal="center" vertical="center" wrapText="1"/>
    </xf>
    <xf numFmtId="0" fontId="4" fillId="3" borderId="2" xfId="0" applyNumberFormat="1" applyFont="1" applyFill="1" applyBorder="1" applyAlignment="1">
      <alignment horizontal="center" vertical="center" shrinkToFit="1"/>
    </xf>
    <xf numFmtId="0" fontId="5" fillId="3" borderId="2" xfId="0" applyNumberFormat="1" applyFont="1" applyFill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/>
    </xf>
    <xf numFmtId="0" fontId="6" fillId="3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top" wrapText="1"/>
    </xf>
    <xf numFmtId="49" fontId="4" fillId="0" borderId="2" xfId="0" applyNumberFormat="1" applyFont="1" applyFill="1" applyBorder="1" applyAlignment="1">
      <alignment vertical="top" shrinkToFit="1"/>
    </xf>
    <xf numFmtId="49" fontId="6" fillId="0" borderId="2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 shrinkToFit="1"/>
    </xf>
    <xf numFmtId="0" fontId="4" fillId="0" borderId="2" xfId="0" applyNumberFormat="1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vertical="top" wrapText="1"/>
    </xf>
    <xf numFmtId="49" fontId="5" fillId="0" borderId="2" xfId="0" applyNumberFormat="1" applyFont="1" applyFill="1" applyBorder="1" applyAlignment="1">
      <alignment vertical="top" shrinkToFit="1"/>
    </xf>
    <xf numFmtId="49" fontId="5" fillId="0" borderId="2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 shrinkToFit="1"/>
    </xf>
    <xf numFmtId="0" fontId="5" fillId="0" borderId="2" xfId="0" applyNumberFormat="1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wrapText="1"/>
    </xf>
    <xf numFmtId="0" fontId="4" fillId="0" borderId="2" xfId="0" applyFont="1" applyFill="1" applyBorder="1" applyAlignment="1"/>
    <xf numFmtId="49" fontId="4" fillId="0" borderId="2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/>
    <xf numFmtId="0" fontId="6" fillId="0" borderId="2" xfId="0" applyNumberFormat="1" applyFont="1" applyFill="1" applyBorder="1" applyAlignment="1">
      <alignment horizontal="center" vertical="center"/>
    </xf>
    <xf numFmtId="0" fontId="0" fillId="0" borderId="0" xfId="0" applyFill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/>
    <xf numFmtId="0" fontId="2" fillId="0" borderId="1" xfId="0" applyFont="1" applyFill="1" applyBorder="1" applyAlignment="1"/>
    <xf numFmtId="0" fontId="8" fillId="0" borderId="0" xfId="0" applyFont="1" applyAlignment="1">
      <alignment horizontal="left" vertical="justify" wrapText="1"/>
    </xf>
    <xf numFmtId="0" fontId="9" fillId="0" borderId="0" xfId="0" applyFont="1" applyAlignment="1">
      <alignment horizontal="center"/>
    </xf>
    <xf numFmtId="0" fontId="6" fillId="0" borderId="0" xfId="0" applyFont="1"/>
    <xf numFmtId="0" fontId="10" fillId="0" borderId="0" xfId="0" applyFont="1"/>
    <xf numFmtId="0" fontId="0" fillId="0" borderId="0" xfId="0" applyBorder="1" applyAlignment="1">
      <alignment wrapText="1"/>
    </xf>
    <xf numFmtId="0" fontId="6" fillId="0" borderId="2" xfId="0" applyFont="1" applyFill="1" applyBorder="1" applyAlignment="1">
      <alignment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11" fillId="0" borderId="2" xfId="0" applyNumberFormat="1" applyFont="1" applyFill="1" applyBorder="1" applyAlignment="1">
      <alignment horizontal="center" vertical="center" shrinkToFit="1"/>
    </xf>
    <xf numFmtId="49" fontId="11" fillId="0" borderId="2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vertical="top" wrapText="1"/>
    </xf>
    <xf numFmtId="0" fontId="12" fillId="0" borderId="2" xfId="0" applyFont="1" applyFill="1" applyBorder="1" applyAlignment="1">
      <alignment wrapText="1"/>
    </xf>
    <xf numFmtId="0" fontId="12" fillId="0" borderId="2" xfId="0" applyFont="1" applyFill="1" applyBorder="1" applyAlignment="1"/>
    <xf numFmtId="49" fontId="13" fillId="0" borderId="2" xfId="0" applyNumberFormat="1" applyFont="1" applyFill="1" applyBorder="1" applyAlignment="1">
      <alignment horizontal="center" vertical="center"/>
    </xf>
    <xf numFmtId="49" fontId="12" fillId="0" borderId="2" xfId="0" applyNumberFormat="1" applyFont="1" applyFill="1" applyBorder="1" applyAlignment="1">
      <alignment horizontal="center" vertical="center"/>
    </xf>
    <xf numFmtId="49" fontId="14" fillId="0" borderId="2" xfId="0" applyNumberFormat="1" applyFont="1" applyFill="1" applyBorder="1" applyAlignment="1">
      <alignment horizontal="center" vertical="center"/>
    </xf>
    <xf numFmtId="0" fontId="14" fillId="0" borderId="2" xfId="0" applyNumberFormat="1" applyFont="1" applyFill="1" applyBorder="1" applyAlignment="1">
      <alignment horizontal="center" vertical="center"/>
    </xf>
    <xf numFmtId="49" fontId="5" fillId="3" borderId="2" xfId="0" applyNumberFormat="1" applyFont="1" applyFill="1" applyBorder="1" applyAlignment="1">
      <alignment horizontal="center" vertical="center" shrinkToFit="1"/>
    </xf>
    <xf numFmtId="0" fontId="0" fillId="0" borderId="3" xfId="0" applyBorder="1" applyAlignment="1">
      <alignment vertical="top" wrapText="1"/>
    </xf>
    <xf numFmtId="0" fontId="12" fillId="3" borderId="2" xfId="0" applyFont="1" applyFill="1" applyBorder="1" applyAlignment="1">
      <alignment wrapText="1"/>
    </xf>
    <xf numFmtId="0" fontId="12" fillId="3" borderId="2" xfId="0" applyFont="1" applyFill="1" applyBorder="1" applyAlignment="1"/>
    <xf numFmtId="49" fontId="13" fillId="3" borderId="2" xfId="0" applyNumberFormat="1" applyFont="1" applyFill="1" applyBorder="1" applyAlignment="1">
      <alignment horizontal="center" vertical="center"/>
    </xf>
    <xf numFmtId="49" fontId="12" fillId="3" borderId="2" xfId="0" applyNumberFormat="1" applyFont="1" applyFill="1" applyBorder="1" applyAlignment="1">
      <alignment horizontal="center" vertical="center"/>
    </xf>
    <xf numFmtId="49" fontId="14" fillId="3" borderId="2" xfId="0" applyNumberFormat="1" applyFont="1" applyFill="1" applyBorder="1" applyAlignment="1">
      <alignment horizontal="center" vertical="center"/>
    </xf>
    <xf numFmtId="0" fontId="14" fillId="3" borderId="2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vertical="top" wrapText="1"/>
    </xf>
    <xf numFmtId="0" fontId="12" fillId="0" borderId="2" xfId="0" applyFont="1" applyFill="1" applyBorder="1" applyAlignment="1">
      <alignment vertical="center" wrapText="1"/>
    </xf>
    <xf numFmtId="49" fontId="12" fillId="0" borderId="2" xfId="0" applyNumberFormat="1" applyFont="1" applyFill="1" applyBorder="1" applyAlignment="1">
      <alignment horizontal="center" vertical="center" wrapText="1"/>
    </xf>
    <xf numFmtId="0" fontId="12" fillId="0" borderId="2" xfId="0" applyNumberFormat="1" applyFont="1" applyFill="1" applyBorder="1" applyAlignment="1">
      <alignment horizontal="center" vertical="center" wrapText="1"/>
    </xf>
    <xf numFmtId="49" fontId="12" fillId="0" borderId="2" xfId="0" applyNumberFormat="1" applyFont="1" applyFill="1" applyBorder="1" applyAlignment="1">
      <alignment vertical="top" shrinkToFit="1"/>
    </xf>
    <xf numFmtId="49" fontId="12" fillId="0" borderId="2" xfId="0" applyNumberFormat="1" applyFont="1" applyFill="1" applyBorder="1" applyAlignment="1">
      <alignment horizontal="center" vertical="center" shrinkToFit="1"/>
    </xf>
    <xf numFmtId="49" fontId="14" fillId="0" borderId="2" xfId="0" applyNumberFormat="1" applyFont="1" applyFill="1" applyBorder="1" applyAlignment="1">
      <alignment horizontal="center" vertical="center" shrinkToFit="1"/>
    </xf>
    <xf numFmtId="0" fontId="12" fillId="0" borderId="2" xfId="0" applyNumberFormat="1" applyFont="1" applyFill="1" applyBorder="1" applyAlignment="1">
      <alignment horizontal="center" vertical="center" shrinkToFit="1"/>
    </xf>
    <xf numFmtId="0" fontId="12" fillId="0" borderId="2" xfId="0" applyFont="1" applyFill="1" applyBorder="1" applyAlignment="1">
      <alignment vertical="top" wrapText="1"/>
    </xf>
    <xf numFmtId="0" fontId="5" fillId="0" borderId="4" xfId="1" applyNumberFormat="1" applyFont="1" applyFill="1" applyProtection="1">
      <alignment vertical="top" wrapText="1"/>
    </xf>
    <xf numFmtId="0" fontId="13" fillId="0" borderId="0" xfId="0" applyFont="1" applyAlignment="1">
      <alignment vertical="center"/>
    </xf>
    <xf numFmtId="49" fontId="14" fillId="0" borderId="2" xfId="0" applyNumberFormat="1" applyFont="1" applyBorder="1" applyAlignment="1">
      <alignment horizontal="center" vertical="center"/>
    </xf>
    <xf numFmtId="49" fontId="4" fillId="0" borderId="5" xfId="0" applyNumberFormat="1" applyFont="1" applyFill="1" applyBorder="1" applyAlignment="1">
      <alignment vertical="top" shrinkToFit="1"/>
    </xf>
    <xf numFmtId="49" fontId="6" fillId="0" borderId="5" xfId="0" applyNumberFormat="1" applyFont="1" applyFill="1" applyBorder="1" applyAlignment="1">
      <alignment horizontal="center" vertical="center"/>
    </xf>
    <xf numFmtId="0" fontId="0" fillId="0" borderId="0" xfId="0"/>
    <xf numFmtId="49" fontId="3" fillId="2" borderId="2" xfId="0" applyNumberFormat="1" applyFont="1" applyFill="1" applyBorder="1" applyAlignment="1">
      <alignment horizontal="center" vertical="top" shrinkToFit="1"/>
    </xf>
    <xf numFmtId="0" fontId="0" fillId="0" borderId="0" xfId="0" applyFont="1"/>
    <xf numFmtId="0" fontId="0" fillId="0" borderId="3" xfId="0" applyBorder="1" applyAlignment="1">
      <alignment vertical="top" wrapText="1"/>
    </xf>
    <xf numFmtId="49" fontId="6" fillId="0" borderId="2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0" fontId="4" fillId="0" borderId="2" xfId="0" applyFont="1" applyFill="1" applyBorder="1" applyAlignment="1">
      <alignment vertical="top" wrapText="1"/>
    </xf>
    <xf numFmtId="49" fontId="4" fillId="0" borderId="2" xfId="0" applyNumberFormat="1" applyFont="1" applyFill="1" applyBorder="1" applyAlignment="1">
      <alignment vertical="top" shrinkToFit="1"/>
    </xf>
    <xf numFmtId="49" fontId="6" fillId="0" borderId="2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 shrinkToFit="1"/>
    </xf>
    <xf numFmtId="0" fontId="4" fillId="0" borderId="2" xfId="0" applyNumberFormat="1" applyFont="1" applyFill="1" applyBorder="1" applyAlignment="1">
      <alignment horizontal="center" vertical="center" shrinkToFit="1"/>
    </xf>
    <xf numFmtId="49" fontId="5" fillId="0" borderId="2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wrapText="1"/>
    </xf>
    <xf numFmtId="0" fontId="5" fillId="0" borderId="2" xfId="0" applyNumberFormat="1" applyFont="1" applyFill="1" applyBorder="1" applyAlignment="1">
      <alignment horizontal="center" vertical="center"/>
    </xf>
    <xf numFmtId="0" fontId="12" fillId="0" borderId="2" xfId="0" applyFont="1" applyFill="1" applyBorder="1" applyAlignment="1"/>
    <xf numFmtId="49" fontId="12" fillId="0" borderId="2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top" wrapText="1"/>
    </xf>
    <xf numFmtId="49" fontId="4" fillId="0" borderId="5" xfId="0" applyNumberFormat="1" applyFont="1" applyFill="1" applyBorder="1" applyAlignment="1">
      <alignment horizontal="center" vertical="center" shrinkToFit="1"/>
    </xf>
    <xf numFmtId="49" fontId="5" fillId="0" borderId="5" xfId="0" applyNumberFormat="1" applyFont="1" applyFill="1" applyBorder="1" applyAlignment="1">
      <alignment horizontal="center" vertical="center" shrinkToFit="1"/>
    </xf>
    <xf numFmtId="0" fontId="4" fillId="0" borderId="5" xfId="0" applyNumberFormat="1" applyFont="1" applyFill="1" applyBorder="1" applyAlignment="1">
      <alignment horizontal="center" vertical="center" shrinkToFit="1"/>
    </xf>
    <xf numFmtId="0" fontId="0" fillId="0" borderId="3" xfId="0" applyBorder="1" applyAlignment="1">
      <alignment vertical="top" wrapText="1"/>
    </xf>
    <xf numFmtId="0" fontId="13" fillId="0" borderId="0" xfId="0" applyFont="1" applyAlignment="1">
      <alignment wrapText="1"/>
    </xf>
    <xf numFmtId="0" fontId="0" fillId="0" borderId="3" xfId="0" applyBorder="1" applyAlignment="1">
      <alignment vertical="top" wrapText="1"/>
    </xf>
    <xf numFmtId="0" fontId="14" fillId="0" borderId="2" xfId="0" applyFont="1" applyFill="1" applyBorder="1" applyAlignment="1">
      <alignment vertical="top" wrapText="1"/>
    </xf>
    <xf numFmtId="49" fontId="14" fillId="0" borderId="2" xfId="0" applyNumberFormat="1" applyFont="1" applyFill="1" applyBorder="1" applyAlignment="1">
      <alignment vertical="top" shrinkToFit="1"/>
    </xf>
    <xf numFmtId="0" fontId="14" fillId="0" borderId="2" xfId="0" applyNumberFormat="1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2" xfId="0" applyFont="1" applyBorder="1" applyAlignment="1">
      <alignment wrapText="1"/>
    </xf>
    <xf numFmtId="0" fontId="5" fillId="0" borderId="6" xfId="0" applyFont="1" applyBorder="1" applyAlignment="1">
      <alignment horizontal="justify" vertical="center" wrapText="1"/>
    </xf>
    <xf numFmtId="0" fontId="5" fillId="2" borderId="2" xfId="0" applyFont="1" applyFill="1" applyBorder="1" applyAlignment="1">
      <alignment horizontal="left" vertical="top" wrapText="1"/>
    </xf>
    <xf numFmtId="164" fontId="3" fillId="2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left" vertical="top" wrapText="1"/>
    </xf>
    <xf numFmtId="0" fontId="0" fillId="0" borderId="3" xfId="0" applyBorder="1" applyAlignment="1">
      <alignment wrapText="1"/>
    </xf>
    <xf numFmtId="0" fontId="8" fillId="0" borderId="0" xfId="0" applyFont="1" applyAlignment="1">
      <alignment horizontal="left" vertical="justify" wrapText="1"/>
    </xf>
    <xf numFmtId="0" fontId="9" fillId="0" borderId="0" xfId="0" applyFont="1" applyAlignment="1">
      <alignment horizontal="center" wrapText="1"/>
    </xf>
    <xf numFmtId="0" fontId="7" fillId="0" borderId="0" xfId="0" applyFont="1" applyAlignment="1">
      <alignment horizontal="left" vertical="justify"/>
    </xf>
    <xf numFmtId="0" fontId="7" fillId="0" borderId="0" xfId="0" applyFont="1" applyAlignment="1">
      <alignment horizontal="left" vertical="justify" wrapText="1"/>
    </xf>
    <xf numFmtId="0" fontId="7" fillId="0" borderId="0" xfId="0" applyFont="1" applyAlignment="1">
      <alignment horizontal="left" wrapText="1"/>
    </xf>
    <xf numFmtId="0" fontId="0" fillId="0" borderId="3" xfId="0" applyFill="1" applyBorder="1" applyAlignment="1">
      <alignment vertical="top" wrapText="1"/>
    </xf>
    <xf numFmtId="0" fontId="8" fillId="0" borderId="0" xfId="0" applyFont="1" applyAlignment="1">
      <alignment horizontal="left" wrapText="1"/>
    </xf>
  </cellXfs>
  <cellStyles count="3">
    <cellStyle name="xl34" xfId="1"/>
    <cellStyle name="xl35" xfId="2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97"/>
  <sheetViews>
    <sheetView tabSelected="1" workbookViewId="0">
      <selection activeCell="E2" sqref="E2:M2"/>
    </sheetView>
  </sheetViews>
  <sheetFormatPr defaultRowHeight="15" x14ac:dyDescent="0.25"/>
  <cols>
    <col min="1" max="1" width="57" customWidth="1"/>
    <col min="2" max="3" width="9.140625" hidden="1" customWidth="1"/>
    <col min="4" max="4" width="0" hidden="1" customWidth="1"/>
    <col min="6" max="6" width="0" hidden="1" customWidth="1"/>
    <col min="7" max="7" width="12.7109375" customWidth="1"/>
    <col min="8" max="8" width="11.42578125" customWidth="1"/>
    <col min="9" max="9" width="17.42578125" customWidth="1"/>
    <col min="10" max="10" width="10.140625" hidden="1" customWidth="1"/>
    <col min="11" max="11" width="13.5703125" hidden="1" customWidth="1"/>
    <col min="12" max="12" width="12.85546875" hidden="1" customWidth="1"/>
    <col min="13" max="13" width="0.7109375" customWidth="1"/>
  </cols>
  <sheetData>
    <row r="1" spans="1:13" ht="16.5" customHeight="1" x14ac:dyDescent="0.25">
      <c r="E1" s="132" t="s">
        <v>406</v>
      </c>
      <c r="F1" s="132"/>
      <c r="G1" s="132"/>
      <c r="H1" s="132"/>
      <c r="I1" s="132"/>
      <c r="J1" s="132"/>
      <c r="K1" s="132"/>
      <c r="L1" s="132"/>
      <c r="M1" s="132"/>
    </row>
    <row r="2" spans="1:13" ht="119.25" customHeight="1" x14ac:dyDescent="0.25">
      <c r="A2" s="49"/>
      <c r="B2" s="49"/>
      <c r="C2" s="49"/>
      <c r="D2" s="49"/>
      <c r="E2" s="133" t="s">
        <v>423</v>
      </c>
      <c r="F2" s="134"/>
      <c r="G2" s="134"/>
      <c r="H2" s="134"/>
      <c r="I2" s="134"/>
      <c r="J2" s="134"/>
      <c r="K2" s="134"/>
      <c r="L2" s="134"/>
      <c r="M2" s="134"/>
    </row>
    <row r="3" spans="1:13" ht="15.75" customHeight="1" x14ac:dyDescent="0.25">
      <c r="A3" s="51"/>
      <c r="B3" s="51"/>
      <c r="C3" s="51"/>
      <c r="D3" s="51"/>
      <c r="E3" s="133" t="s">
        <v>407</v>
      </c>
      <c r="F3" s="134"/>
      <c r="G3" s="134"/>
      <c r="H3" s="134"/>
      <c r="I3" s="134"/>
      <c r="J3" s="134"/>
      <c r="K3" s="134"/>
      <c r="L3" s="134"/>
      <c r="M3" s="134"/>
    </row>
    <row r="4" spans="1:13" ht="15.75" hidden="1" customHeight="1" x14ac:dyDescent="0.25">
      <c r="A4" s="50"/>
      <c r="B4" s="50"/>
      <c r="C4" s="50"/>
      <c r="D4" s="50"/>
      <c r="E4" s="130"/>
      <c r="F4" s="130"/>
      <c r="G4" s="130"/>
      <c r="H4" s="130"/>
      <c r="I4" s="130"/>
      <c r="J4" s="130"/>
      <c r="K4" s="130"/>
      <c r="L4" s="130"/>
      <c r="M4" s="130"/>
    </row>
    <row r="5" spans="1:13" ht="15.75" hidden="1" x14ac:dyDescent="0.25">
      <c r="A5" s="51"/>
      <c r="B5" s="51"/>
      <c r="C5" s="51"/>
      <c r="D5" s="51"/>
      <c r="E5" s="130"/>
      <c r="F5" s="130"/>
      <c r="G5" s="130"/>
      <c r="H5" s="130"/>
      <c r="I5" s="130"/>
      <c r="J5" s="130"/>
      <c r="K5" s="130"/>
      <c r="L5" s="130"/>
      <c r="M5" s="130"/>
    </row>
    <row r="6" spans="1:13" ht="15.75" hidden="1" x14ac:dyDescent="0.25">
      <c r="A6" s="51"/>
      <c r="B6" s="51"/>
      <c r="C6" s="51"/>
      <c r="D6" s="51"/>
      <c r="E6" s="136"/>
      <c r="F6" s="136"/>
      <c r="G6" s="136"/>
      <c r="H6" s="136"/>
      <c r="I6" s="136"/>
      <c r="J6" s="136"/>
      <c r="K6" s="136"/>
      <c r="L6" s="136"/>
      <c r="M6" s="136"/>
    </row>
    <row r="7" spans="1:13" ht="87" customHeight="1" x14ac:dyDescent="0.3">
      <c r="A7" s="131" t="s">
        <v>383</v>
      </c>
      <c r="B7" s="131"/>
      <c r="C7" s="131"/>
      <c r="D7" s="131"/>
      <c r="E7" s="131"/>
      <c r="F7" s="131"/>
      <c r="G7" s="131"/>
      <c r="H7" s="131"/>
      <c r="I7" s="131"/>
      <c r="J7" s="131"/>
      <c r="K7" s="53"/>
      <c r="L7" s="53"/>
      <c r="M7" s="53"/>
    </row>
    <row r="8" spans="1:13" ht="20.25" x14ac:dyDescent="0.3">
      <c r="A8" s="131"/>
      <c r="B8" s="131"/>
      <c r="C8" s="131"/>
      <c r="D8" s="131"/>
      <c r="E8" s="131"/>
      <c r="F8" s="131"/>
      <c r="G8" s="131"/>
      <c r="H8" s="131"/>
      <c r="I8" s="131"/>
      <c r="J8" s="131"/>
      <c r="K8" s="53"/>
      <c r="L8" s="53"/>
      <c r="M8" s="53"/>
    </row>
    <row r="9" spans="1:13" ht="20.25" x14ac:dyDescent="0.3">
      <c r="A9" s="54"/>
      <c r="B9" s="54"/>
      <c r="C9" s="54"/>
      <c r="D9" s="54"/>
      <c r="E9" s="54"/>
      <c r="F9" s="54"/>
      <c r="G9" s="54"/>
      <c r="H9" s="54"/>
      <c r="I9" s="54"/>
      <c r="J9" s="54" t="s">
        <v>45</v>
      </c>
      <c r="K9" s="52"/>
      <c r="L9" s="52"/>
    </row>
    <row r="10" spans="1:13" ht="31.5" x14ac:dyDescent="0.25">
      <c r="A10" s="1" t="s">
        <v>30</v>
      </c>
      <c r="B10" s="1" t="s">
        <v>0</v>
      </c>
      <c r="C10" s="1" t="s">
        <v>1</v>
      </c>
      <c r="D10" s="14"/>
      <c r="E10" s="15" t="s">
        <v>88</v>
      </c>
      <c r="F10" s="1"/>
      <c r="G10" s="1" t="s">
        <v>32</v>
      </c>
      <c r="H10" s="1" t="s">
        <v>31</v>
      </c>
      <c r="I10" s="1" t="s">
        <v>33</v>
      </c>
      <c r="J10" s="1" t="s">
        <v>2</v>
      </c>
      <c r="K10" s="1" t="s">
        <v>3</v>
      </c>
      <c r="L10" s="1" t="s">
        <v>3</v>
      </c>
    </row>
    <row r="11" spans="1:13" ht="15.75" x14ac:dyDescent="0.25">
      <c r="A11" s="1" t="s">
        <v>34</v>
      </c>
      <c r="B11" s="1"/>
      <c r="C11" s="1"/>
      <c r="D11" s="17">
        <v>335</v>
      </c>
      <c r="E11" s="18"/>
      <c r="F11" s="1"/>
      <c r="G11" s="1"/>
      <c r="H11" s="1"/>
      <c r="I11" s="126">
        <f>I12+I43+I51+I80+I108+I291+I299+I314+I351+I368</f>
        <v>116066.40836</v>
      </c>
      <c r="J11" s="1"/>
      <c r="K11" s="1"/>
      <c r="L11" s="1"/>
    </row>
    <row r="12" spans="1:13" ht="31.15" customHeight="1" x14ac:dyDescent="0.25">
      <c r="A12" s="2" t="s">
        <v>4</v>
      </c>
      <c r="B12" s="2"/>
      <c r="C12" s="2"/>
      <c r="D12" s="25">
        <v>335</v>
      </c>
      <c r="E12" s="25" t="s">
        <v>63</v>
      </c>
      <c r="F12" s="16"/>
      <c r="G12" s="16" t="s">
        <v>48</v>
      </c>
      <c r="H12" s="16" t="s">
        <v>5</v>
      </c>
      <c r="I12" s="28">
        <f>I13+I18+I28+I32+I37</f>
        <v>12315.5</v>
      </c>
      <c r="J12" s="1"/>
      <c r="K12" s="1"/>
      <c r="L12" s="1"/>
    </row>
    <row r="13" spans="1:13" ht="47.45" customHeight="1" x14ac:dyDescent="0.25">
      <c r="A13" s="80" t="s">
        <v>6</v>
      </c>
      <c r="B13" s="80"/>
      <c r="C13" s="80"/>
      <c r="D13" s="67" t="s">
        <v>35</v>
      </c>
      <c r="E13" s="67" t="s">
        <v>64</v>
      </c>
      <c r="F13" s="81"/>
      <c r="G13" s="81" t="s">
        <v>153</v>
      </c>
      <c r="H13" s="81" t="s">
        <v>5</v>
      </c>
      <c r="I13" s="82">
        <f>I14</f>
        <v>1512</v>
      </c>
      <c r="J13" s="61"/>
      <c r="K13" s="61"/>
      <c r="L13" s="61"/>
      <c r="M13" s="49"/>
    </row>
    <row r="14" spans="1:13" ht="48" customHeight="1" x14ac:dyDescent="0.25">
      <c r="A14" s="33" t="s">
        <v>384</v>
      </c>
      <c r="B14" s="34" t="s">
        <v>5</v>
      </c>
      <c r="C14" s="34" t="s">
        <v>8</v>
      </c>
      <c r="D14" s="35" t="s">
        <v>35</v>
      </c>
      <c r="E14" s="35" t="s">
        <v>64</v>
      </c>
      <c r="F14" s="36"/>
      <c r="G14" s="36" t="s">
        <v>54</v>
      </c>
      <c r="H14" s="36" t="s">
        <v>5</v>
      </c>
      <c r="I14" s="37">
        <f>I15</f>
        <v>1512</v>
      </c>
      <c r="J14" s="5"/>
      <c r="K14" s="5"/>
      <c r="L14" s="5"/>
    </row>
    <row r="15" spans="1:13" ht="43.15" customHeight="1" x14ac:dyDescent="0.25">
      <c r="A15" s="60" t="s">
        <v>342</v>
      </c>
      <c r="B15" s="34" t="s">
        <v>5</v>
      </c>
      <c r="C15" s="34" t="s">
        <v>8</v>
      </c>
      <c r="D15" s="35" t="s">
        <v>35</v>
      </c>
      <c r="E15" s="35" t="s">
        <v>64</v>
      </c>
      <c r="F15" s="36"/>
      <c r="G15" s="36" t="s">
        <v>154</v>
      </c>
      <c r="H15" s="36" t="s">
        <v>5</v>
      </c>
      <c r="I15" s="37">
        <f>I17</f>
        <v>1512</v>
      </c>
      <c r="J15" s="5"/>
      <c r="K15" s="5"/>
      <c r="L15" s="5"/>
    </row>
    <row r="16" spans="1:13" ht="27" hidden="1" customHeight="1" x14ac:dyDescent="0.25">
      <c r="A16" s="33"/>
      <c r="B16" s="34"/>
      <c r="C16" s="34"/>
      <c r="D16" s="35"/>
      <c r="E16" s="35"/>
      <c r="F16" s="36"/>
      <c r="G16" s="36"/>
      <c r="H16" s="36"/>
      <c r="I16" s="37"/>
      <c r="J16" s="5"/>
      <c r="K16" s="5"/>
      <c r="L16" s="5"/>
    </row>
    <row r="17" spans="1:12" ht="30.6" customHeight="1" x14ac:dyDescent="0.25">
      <c r="A17" s="33" t="s">
        <v>90</v>
      </c>
      <c r="B17" s="34" t="s">
        <v>5</v>
      </c>
      <c r="C17" s="34" t="s">
        <v>8</v>
      </c>
      <c r="D17" s="35" t="s">
        <v>35</v>
      </c>
      <c r="E17" s="35" t="s">
        <v>64</v>
      </c>
      <c r="F17" s="36"/>
      <c r="G17" s="36" t="s">
        <v>154</v>
      </c>
      <c r="H17" s="36" t="s">
        <v>89</v>
      </c>
      <c r="I17" s="37">
        <v>1512</v>
      </c>
      <c r="J17" s="5"/>
      <c r="K17" s="5"/>
      <c r="L17" s="5"/>
    </row>
    <row r="18" spans="1:12" ht="59.45" customHeight="1" x14ac:dyDescent="0.25">
      <c r="A18" s="80" t="s">
        <v>9</v>
      </c>
      <c r="B18" s="83"/>
      <c r="C18" s="83"/>
      <c r="D18" s="67" t="s">
        <v>35</v>
      </c>
      <c r="E18" s="67" t="s">
        <v>65</v>
      </c>
      <c r="F18" s="84"/>
      <c r="G18" s="85" t="s">
        <v>48</v>
      </c>
      <c r="H18" s="84" t="s">
        <v>5</v>
      </c>
      <c r="I18" s="86">
        <f>I19</f>
        <v>10553.5</v>
      </c>
      <c r="J18" s="5"/>
      <c r="K18" s="5"/>
      <c r="L18" s="5"/>
    </row>
    <row r="19" spans="1:12" ht="32.450000000000003" customHeight="1" x14ac:dyDescent="0.25">
      <c r="A19" s="33" t="s">
        <v>384</v>
      </c>
      <c r="B19" s="34"/>
      <c r="C19" s="34"/>
      <c r="D19" s="35" t="s">
        <v>35</v>
      </c>
      <c r="E19" s="35" t="s">
        <v>65</v>
      </c>
      <c r="F19" s="36"/>
      <c r="G19" s="36" t="s">
        <v>54</v>
      </c>
      <c r="H19" s="36" t="s">
        <v>5</v>
      </c>
      <c r="I19" s="37">
        <f>I20+I26</f>
        <v>10553.5</v>
      </c>
      <c r="J19" s="5"/>
      <c r="K19" s="5"/>
      <c r="L19" s="5"/>
    </row>
    <row r="20" spans="1:12" ht="47.25" customHeight="1" x14ac:dyDescent="0.25">
      <c r="A20" s="33" t="s">
        <v>161</v>
      </c>
      <c r="B20" s="34"/>
      <c r="C20" s="34"/>
      <c r="D20" s="35" t="s">
        <v>35</v>
      </c>
      <c r="E20" s="35" t="s">
        <v>65</v>
      </c>
      <c r="F20" s="36"/>
      <c r="G20" s="41" t="s">
        <v>155</v>
      </c>
      <c r="H20" s="36" t="s">
        <v>5</v>
      </c>
      <c r="I20" s="37">
        <f>I22+I23+I24+I25</f>
        <v>10552.5</v>
      </c>
      <c r="J20" s="5"/>
      <c r="K20" s="5"/>
      <c r="L20" s="5"/>
    </row>
    <row r="21" spans="1:12" ht="23.25" hidden="1" customHeight="1" x14ac:dyDescent="0.25">
      <c r="A21" s="33"/>
      <c r="B21" s="34"/>
      <c r="C21" s="34"/>
      <c r="D21" s="35"/>
      <c r="E21" s="35"/>
      <c r="F21" s="36"/>
      <c r="G21" s="41"/>
      <c r="H21" s="36"/>
      <c r="I21" s="37"/>
      <c r="J21" s="5"/>
      <c r="K21" s="5"/>
      <c r="L21" s="5"/>
    </row>
    <row r="22" spans="1:12" ht="33.6" customHeight="1" x14ac:dyDescent="0.25">
      <c r="A22" s="33" t="s">
        <v>90</v>
      </c>
      <c r="B22" s="34"/>
      <c r="C22" s="34"/>
      <c r="D22" s="35" t="s">
        <v>35</v>
      </c>
      <c r="E22" s="35" t="s">
        <v>65</v>
      </c>
      <c r="F22" s="36"/>
      <c r="G22" s="41" t="s">
        <v>155</v>
      </c>
      <c r="H22" s="36" t="s">
        <v>89</v>
      </c>
      <c r="I22" s="37">
        <v>7183</v>
      </c>
      <c r="J22" s="5"/>
      <c r="K22" s="5"/>
      <c r="L22" s="5"/>
    </row>
    <row r="23" spans="1:12" ht="31.9" customHeight="1" x14ac:dyDescent="0.25">
      <c r="A23" s="33" t="s">
        <v>91</v>
      </c>
      <c r="B23" s="34"/>
      <c r="C23" s="34"/>
      <c r="D23" s="35" t="s">
        <v>35</v>
      </c>
      <c r="E23" s="35" t="s">
        <v>65</v>
      </c>
      <c r="F23" s="36"/>
      <c r="G23" s="41" t="s">
        <v>155</v>
      </c>
      <c r="H23" s="36" t="s">
        <v>12</v>
      </c>
      <c r="I23" s="37">
        <v>1919.5</v>
      </c>
      <c r="J23" s="5"/>
      <c r="K23" s="5"/>
      <c r="L23" s="5"/>
    </row>
    <row r="24" spans="1:12" ht="25.9" customHeight="1" x14ac:dyDescent="0.25">
      <c r="A24" s="33" t="s">
        <v>95</v>
      </c>
      <c r="B24" s="34"/>
      <c r="C24" s="34"/>
      <c r="D24" s="35" t="s">
        <v>35</v>
      </c>
      <c r="E24" s="35" t="s">
        <v>65</v>
      </c>
      <c r="F24" s="36"/>
      <c r="G24" s="41" t="s">
        <v>155</v>
      </c>
      <c r="H24" s="36" t="s">
        <v>92</v>
      </c>
      <c r="I24" s="37">
        <v>30</v>
      </c>
      <c r="J24" s="5"/>
      <c r="K24" s="5"/>
      <c r="L24" s="5"/>
    </row>
    <row r="25" spans="1:12" ht="30" customHeight="1" x14ac:dyDescent="0.25">
      <c r="A25" s="33" t="s">
        <v>94</v>
      </c>
      <c r="B25" s="34"/>
      <c r="C25" s="34"/>
      <c r="D25" s="35" t="s">
        <v>35</v>
      </c>
      <c r="E25" s="35" t="s">
        <v>65</v>
      </c>
      <c r="F25" s="36"/>
      <c r="G25" s="41" t="s">
        <v>155</v>
      </c>
      <c r="H25" s="36" t="s">
        <v>93</v>
      </c>
      <c r="I25" s="37">
        <v>1420</v>
      </c>
      <c r="J25" s="5"/>
      <c r="K25" s="5"/>
      <c r="L25" s="5"/>
    </row>
    <row r="26" spans="1:12" s="93" customFormat="1" ht="30" customHeight="1" x14ac:dyDescent="0.25">
      <c r="A26" s="100" t="s">
        <v>349</v>
      </c>
      <c r="B26" s="101"/>
      <c r="C26" s="101"/>
      <c r="D26" s="102" t="s">
        <v>35</v>
      </c>
      <c r="E26" s="102" t="s">
        <v>65</v>
      </c>
      <c r="F26" s="103"/>
      <c r="G26" s="106" t="s">
        <v>348</v>
      </c>
      <c r="H26" s="103" t="s">
        <v>5</v>
      </c>
      <c r="I26" s="104">
        <f>I27</f>
        <v>1</v>
      </c>
      <c r="J26" s="94"/>
      <c r="K26" s="94"/>
      <c r="L26" s="94"/>
    </row>
    <row r="27" spans="1:12" s="93" customFormat="1" ht="30" customHeight="1" x14ac:dyDescent="0.25">
      <c r="A27" s="100" t="s">
        <v>91</v>
      </c>
      <c r="B27" s="101"/>
      <c r="C27" s="101"/>
      <c r="D27" s="102" t="s">
        <v>35</v>
      </c>
      <c r="E27" s="102" t="s">
        <v>65</v>
      </c>
      <c r="F27" s="103"/>
      <c r="G27" s="106" t="s">
        <v>348</v>
      </c>
      <c r="H27" s="103" t="s">
        <v>12</v>
      </c>
      <c r="I27" s="104">
        <v>1</v>
      </c>
      <c r="J27" s="94"/>
      <c r="K27" s="94"/>
      <c r="L27" s="94"/>
    </row>
    <row r="28" spans="1:12" ht="25.9" hidden="1" customHeight="1" x14ac:dyDescent="0.25">
      <c r="A28" s="100" t="s">
        <v>309</v>
      </c>
      <c r="B28" s="83"/>
      <c r="C28" s="83"/>
      <c r="D28" s="67" t="s">
        <v>35</v>
      </c>
      <c r="E28" s="67" t="s">
        <v>151</v>
      </c>
      <c r="F28" s="84"/>
      <c r="G28" s="84" t="s">
        <v>48</v>
      </c>
      <c r="H28" s="84" t="s">
        <v>5</v>
      </c>
      <c r="I28" s="86">
        <f>I29</f>
        <v>0</v>
      </c>
      <c r="J28" s="5"/>
      <c r="K28" s="5"/>
      <c r="L28" s="5"/>
    </row>
    <row r="29" spans="1:12" s="93" customFormat="1" ht="50.25" hidden="1" customHeight="1" x14ac:dyDescent="0.25">
      <c r="A29" s="100" t="s">
        <v>152</v>
      </c>
      <c r="B29" s="83"/>
      <c r="C29" s="83"/>
      <c r="D29" s="102" t="s">
        <v>35</v>
      </c>
      <c r="E29" s="102" t="s">
        <v>151</v>
      </c>
      <c r="F29" s="103"/>
      <c r="G29" s="106" t="s">
        <v>54</v>
      </c>
      <c r="H29" s="103" t="s">
        <v>5</v>
      </c>
      <c r="I29" s="104">
        <f>I30</f>
        <v>0</v>
      </c>
      <c r="J29" s="94"/>
      <c r="K29" s="94"/>
      <c r="L29" s="94"/>
    </row>
    <row r="30" spans="1:12" ht="34.9" hidden="1" customHeight="1" x14ac:dyDescent="0.25">
      <c r="A30" s="33" t="s">
        <v>307</v>
      </c>
      <c r="B30" s="34"/>
      <c r="C30" s="34"/>
      <c r="D30" s="35" t="s">
        <v>35</v>
      </c>
      <c r="E30" s="35" t="s">
        <v>151</v>
      </c>
      <c r="F30" s="36"/>
      <c r="G30" s="106" t="s">
        <v>308</v>
      </c>
      <c r="H30" s="36" t="s">
        <v>5</v>
      </c>
      <c r="I30" s="37">
        <f>I31</f>
        <v>0</v>
      </c>
      <c r="J30" s="5"/>
      <c r="K30" s="5"/>
      <c r="L30" s="5"/>
    </row>
    <row r="31" spans="1:12" ht="34.15" hidden="1" customHeight="1" x14ac:dyDescent="0.25">
      <c r="A31" s="33" t="s">
        <v>11</v>
      </c>
      <c r="B31" s="34"/>
      <c r="C31" s="34"/>
      <c r="D31" s="35" t="s">
        <v>35</v>
      </c>
      <c r="E31" s="35" t="s">
        <v>151</v>
      </c>
      <c r="F31" s="36"/>
      <c r="G31" s="41" t="s">
        <v>308</v>
      </c>
      <c r="H31" s="36" t="s">
        <v>12</v>
      </c>
      <c r="I31" s="37">
        <v>0</v>
      </c>
      <c r="J31" s="5"/>
      <c r="K31" s="5"/>
      <c r="L31" s="5"/>
    </row>
    <row r="32" spans="1:12" ht="20.25" customHeight="1" x14ac:dyDescent="0.25">
      <c r="A32" s="87" t="s">
        <v>13</v>
      </c>
      <c r="B32" s="83" t="s">
        <v>5</v>
      </c>
      <c r="C32" s="83" t="s">
        <v>8</v>
      </c>
      <c r="D32" s="67" t="s">
        <v>35</v>
      </c>
      <c r="E32" s="67" t="s">
        <v>66</v>
      </c>
      <c r="F32" s="84"/>
      <c r="G32" s="84" t="s">
        <v>48</v>
      </c>
      <c r="H32" s="84" t="s">
        <v>5</v>
      </c>
      <c r="I32" s="86">
        <f>I33</f>
        <v>100</v>
      </c>
      <c r="J32" s="5"/>
      <c r="K32" s="5"/>
      <c r="L32" s="5"/>
    </row>
    <row r="33" spans="1:12" ht="46.5" customHeight="1" x14ac:dyDescent="0.25">
      <c r="A33" s="33" t="s">
        <v>7</v>
      </c>
      <c r="B33" s="34" t="s">
        <v>5</v>
      </c>
      <c r="C33" s="34" t="s">
        <v>8</v>
      </c>
      <c r="D33" s="35" t="s">
        <v>35</v>
      </c>
      <c r="E33" s="35" t="s">
        <v>66</v>
      </c>
      <c r="F33" s="36"/>
      <c r="G33" s="36" t="s">
        <v>49</v>
      </c>
      <c r="H33" s="36" t="s">
        <v>5</v>
      </c>
      <c r="I33" s="37">
        <f>I34</f>
        <v>100</v>
      </c>
      <c r="J33" s="5"/>
      <c r="K33" s="5"/>
      <c r="L33" s="5"/>
    </row>
    <row r="34" spans="1:12" ht="18" customHeight="1" x14ac:dyDescent="0.25">
      <c r="A34" s="33" t="s">
        <v>13</v>
      </c>
      <c r="B34" s="34"/>
      <c r="C34" s="34"/>
      <c r="D34" s="35" t="s">
        <v>35</v>
      </c>
      <c r="E34" s="35" t="s">
        <v>66</v>
      </c>
      <c r="F34" s="36"/>
      <c r="G34" s="36" t="s">
        <v>50</v>
      </c>
      <c r="H34" s="36" t="s">
        <v>5</v>
      </c>
      <c r="I34" s="37">
        <f>I35</f>
        <v>100</v>
      </c>
      <c r="J34" s="5"/>
      <c r="K34" s="5"/>
      <c r="L34" s="5"/>
    </row>
    <row r="35" spans="1:12" ht="17.25" customHeight="1" x14ac:dyDescent="0.25">
      <c r="A35" s="33" t="s">
        <v>14</v>
      </c>
      <c r="B35" s="34"/>
      <c r="C35" s="34"/>
      <c r="D35" s="35" t="s">
        <v>35</v>
      </c>
      <c r="E35" s="35" t="s">
        <v>66</v>
      </c>
      <c r="F35" s="36"/>
      <c r="G35" s="41" t="s">
        <v>60</v>
      </c>
      <c r="H35" s="36" t="s">
        <v>5</v>
      </c>
      <c r="I35" s="37">
        <f>I36</f>
        <v>100</v>
      </c>
      <c r="J35" s="5"/>
      <c r="K35" s="5"/>
      <c r="L35" s="5"/>
    </row>
    <row r="36" spans="1:12" ht="13.5" customHeight="1" x14ac:dyDescent="0.25">
      <c r="A36" s="33" t="s">
        <v>97</v>
      </c>
      <c r="B36" s="34"/>
      <c r="C36" s="34"/>
      <c r="D36" s="35" t="s">
        <v>35</v>
      </c>
      <c r="E36" s="35" t="s">
        <v>66</v>
      </c>
      <c r="F36" s="36"/>
      <c r="G36" s="41" t="s">
        <v>60</v>
      </c>
      <c r="H36" s="36" t="s">
        <v>96</v>
      </c>
      <c r="I36" s="37">
        <v>100</v>
      </c>
      <c r="J36" s="5"/>
      <c r="K36" s="5"/>
      <c r="L36" s="5"/>
    </row>
    <row r="37" spans="1:12" ht="21.6" customHeight="1" x14ac:dyDescent="0.25">
      <c r="A37" s="87" t="s">
        <v>222</v>
      </c>
      <c r="B37" s="83"/>
      <c r="C37" s="83"/>
      <c r="D37" s="67" t="s">
        <v>35</v>
      </c>
      <c r="E37" s="67" t="s">
        <v>67</v>
      </c>
      <c r="F37" s="84"/>
      <c r="G37" s="85" t="s">
        <v>48</v>
      </c>
      <c r="H37" s="84" t="s">
        <v>5</v>
      </c>
      <c r="I37" s="86">
        <f>I38+I41</f>
        <v>150</v>
      </c>
      <c r="J37" s="5"/>
      <c r="K37" s="5"/>
      <c r="L37" s="5"/>
    </row>
    <row r="38" spans="1:12" ht="30.6" customHeight="1" x14ac:dyDescent="0.25">
      <c r="A38" s="33" t="s">
        <v>384</v>
      </c>
      <c r="B38" s="34"/>
      <c r="C38" s="34"/>
      <c r="D38" s="35" t="s">
        <v>35</v>
      </c>
      <c r="E38" s="35" t="s">
        <v>67</v>
      </c>
      <c r="F38" s="36"/>
      <c r="G38" s="41" t="s">
        <v>54</v>
      </c>
      <c r="H38" s="36" t="s">
        <v>5</v>
      </c>
      <c r="I38" s="37">
        <f>I39</f>
        <v>150</v>
      </c>
      <c r="J38" s="5"/>
      <c r="K38" s="5"/>
      <c r="L38" s="5"/>
    </row>
    <row r="39" spans="1:12" ht="33.6" customHeight="1" x14ac:dyDescent="0.25">
      <c r="A39" s="33" t="s">
        <v>162</v>
      </c>
      <c r="B39" s="34"/>
      <c r="C39" s="34"/>
      <c r="D39" s="35" t="s">
        <v>35</v>
      </c>
      <c r="E39" s="35" t="s">
        <v>67</v>
      </c>
      <c r="F39" s="36"/>
      <c r="G39" s="41" t="s">
        <v>156</v>
      </c>
      <c r="H39" s="36" t="s">
        <v>5</v>
      </c>
      <c r="I39" s="37">
        <f>I40</f>
        <v>150</v>
      </c>
      <c r="J39" s="5"/>
      <c r="K39" s="5"/>
      <c r="L39" s="5"/>
    </row>
    <row r="40" spans="1:12" ht="13.5" customHeight="1" x14ac:dyDescent="0.25">
      <c r="A40" s="33" t="s">
        <v>95</v>
      </c>
      <c r="B40" s="34"/>
      <c r="C40" s="34"/>
      <c r="D40" s="35" t="s">
        <v>35</v>
      </c>
      <c r="E40" s="35" t="s">
        <v>67</v>
      </c>
      <c r="F40" s="36"/>
      <c r="G40" s="41" t="s">
        <v>156</v>
      </c>
      <c r="H40" s="36" t="s">
        <v>92</v>
      </c>
      <c r="I40" s="37">
        <v>150</v>
      </c>
      <c r="J40" s="5"/>
      <c r="K40" s="5"/>
      <c r="L40" s="5"/>
    </row>
    <row r="41" spans="1:12" ht="49.9" hidden="1" customHeight="1" x14ac:dyDescent="0.25">
      <c r="A41" s="33" t="s">
        <v>220</v>
      </c>
      <c r="B41" s="34"/>
      <c r="C41" s="34"/>
      <c r="D41" s="35" t="s">
        <v>35</v>
      </c>
      <c r="E41" s="35" t="s">
        <v>67</v>
      </c>
      <c r="F41" s="36"/>
      <c r="G41" s="41" t="s">
        <v>221</v>
      </c>
      <c r="H41" s="36" t="s">
        <v>5</v>
      </c>
      <c r="I41" s="37">
        <f>I42</f>
        <v>0</v>
      </c>
      <c r="J41" s="5"/>
      <c r="K41" s="5"/>
      <c r="L41" s="5"/>
    </row>
    <row r="42" spans="1:12" ht="31.9" hidden="1" customHeight="1" x14ac:dyDescent="0.25">
      <c r="A42" s="33" t="s">
        <v>11</v>
      </c>
      <c r="B42" s="34"/>
      <c r="C42" s="34"/>
      <c r="D42" s="35" t="s">
        <v>35</v>
      </c>
      <c r="E42" s="35" t="s">
        <v>67</v>
      </c>
      <c r="F42" s="36"/>
      <c r="G42" s="41" t="s">
        <v>221</v>
      </c>
      <c r="H42" s="36" t="s">
        <v>12</v>
      </c>
      <c r="I42" s="37"/>
      <c r="J42" s="5"/>
      <c r="K42" s="5"/>
      <c r="L42" s="5"/>
    </row>
    <row r="43" spans="1:12" ht="18.75" customHeight="1" x14ac:dyDescent="0.25">
      <c r="A43" s="3" t="s">
        <v>15</v>
      </c>
      <c r="B43" s="4"/>
      <c r="C43" s="4"/>
      <c r="D43" s="25" t="s">
        <v>35</v>
      </c>
      <c r="E43" s="25" t="s">
        <v>68</v>
      </c>
      <c r="F43" s="20"/>
      <c r="G43" s="20" t="s">
        <v>48</v>
      </c>
      <c r="H43" s="20" t="s">
        <v>5</v>
      </c>
      <c r="I43" s="29">
        <f>I44</f>
        <v>660.2</v>
      </c>
      <c r="J43" s="5"/>
      <c r="K43" s="5"/>
      <c r="L43" s="5"/>
    </row>
    <row r="44" spans="1:12" ht="22.5" customHeight="1" x14ac:dyDescent="0.25">
      <c r="A44" s="87" t="s">
        <v>16</v>
      </c>
      <c r="B44" s="83"/>
      <c r="C44" s="83"/>
      <c r="D44" s="67" t="s">
        <v>35</v>
      </c>
      <c r="E44" s="67" t="s">
        <v>69</v>
      </c>
      <c r="F44" s="84"/>
      <c r="G44" s="84" t="s">
        <v>48</v>
      </c>
      <c r="H44" s="84" t="s">
        <v>5</v>
      </c>
      <c r="I44" s="86">
        <f>I45</f>
        <v>660.2</v>
      </c>
      <c r="J44" s="5"/>
      <c r="K44" s="5"/>
      <c r="L44" s="5"/>
    </row>
    <row r="45" spans="1:12" ht="46.5" customHeight="1" x14ac:dyDescent="0.25">
      <c r="A45" s="33" t="s">
        <v>384</v>
      </c>
      <c r="B45" s="34"/>
      <c r="C45" s="34"/>
      <c r="D45" s="35" t="s">
        <v>35</v>
      </c>
      <c r="E45" s="35" t="s">
        <v>69</v>
      </c>
      <c r="F45" s="36"/>
      <c r="G45" s="36" t="s">
        <v>54</v>
      </c>
      <c r="H45" s="36" t="s">
        <v>5</v>
      </c>
      <c r="I45" s="37">
        <f>I47</f>
        <v>660.2</v>
      </c>
      <c r="J45" s="5"/>
      <c r="K45" s="5"/>
      <c r="L45" s="5"/>
    </row>
    <row r="46" spans="1:12" ht="48" hidden="1" customHeight="1" x14ac:dyDescent="0.25">
      <c r="A46" s="33"/>
      <c r="B46" s="34"/>
      <c r="C46" s="34"/>
      <c r="D46" s="35"/>
      <c r="E46" s="35"/>
      <c r="F46" s="36"/>
      <c r="G46" s="36"/>
      <c r="H46" s="36"/>
      <c r="I46" s="37"/>
      <c r="J46" s="5"/>
      <c r="K46" s="5"/>
      <c r="L46" s="5"/>
    </row>
    <row r="47" spans="1:12" ht="46.5" customHeight="1" x14ac:dyDescent="0.25">
      <c r="A47" s="33" t="s">
        <v>287</v>
      </c>
      <c r="B47" s="34"/>
      <c r="C47" s="34"/>
      <c r="D47" s="35" t="s">
        <v>35</v>
      </c>
      <c r="E47" s="35" t="s">
        <v>69</v>
      </c>
      <c r="F47" s="36"/>
      <c r="G47" s="41" t="s">
        <v>157</v>
      </c>
      <c r="H47" s="36" t="s">
        <v>5</v>
      </c>
      <c r="I47" s="37">
        <f>I48</f>
        <v>660.2</v>
      </c>
      <c r="J47" s="5"/>
      <c r="K47" s="5"/>
      <c r="L47" s="5"/>
    </row>
    <row r="48" spans="1:12" s="93" customFormat="1" ht="46.5" customHeight="1" x14ac:dyDescent="0.25">
      <c r="A48" s="100" t="s">
        <v>286</v>
      </c>
      <c r="B48" s="101"/>
      <c r="C48" s="101"/>
      <c r="D48" s="102" t="s">
        <v>35</v>
      </c>
      <c r="E48" s="102" t="s">
        <v>69</v>
      </c>
      <c r="F48" s="103"/>
      <c r="G48" s="106" t="s">
        <v>285</v>
      </c>
      <c r="H48" s="103" t="s">
        <v>5</v>
      </c>
      <c r="I48" s="104">
        <f>I49+I50</f>
        <v>660.2</v>
      </c>
      <c r="J48" s="94"/>
      <c r="K48" s="94"/>
      <c r="L48" s="94"/>
    </row>
    <row r="49" spans="1:12" ht="30" customHeight="1" x14ac:dyDescent="0.25">
      <c r="A49" s="33" t="s">
        <v>90</v>
      </c>
      <c r="B49" s="34"/>
      <c r="C49" s="34"/>
      <c r="D49" s="35" t="s">
        <v>35</v>
      </c>
      <c r="E49" s="35" t="s">
        <v>69</v>
      </c>
      <c r="F49" s="36"/>
      <c r="G49" s="41" t="s">
        <v>285</v>
      </c>
      <c r="H49" s="36" t="s">
        <v>89</v>
      </c>
      <c r="I49" s="37">
        <v>640</v>
      </c>
      <c r="J49" s="5"/>
      <c r="K49" s="5"/>
      <c r="L49" s="5"/>
    </row>
    <row r="50" spans="1:12" ht="35.450000000000003" customHeight="1" x14ac:dyDescent="0.25">
      <c r="A50" s="33" t="s">
        <v>91</v>
      </c>
      <c r="B50" s="34"/>
      <c r="C50" s="34"/>
      <c r="D50" s="35" t="s">
        <v>35</v>
      </c>
      <c r="E50" s="35" t="s">
        <v>69</v>
      </c>
      <c r="F50" s="36"/>
      <c r="G50" s="41" t="s">
        <v>285</v>
      </c>
      <c r="H50" s="36" t="s">
        <v>12</v>
      </c>
      <c r="I50" s="37">
        <v>20.2</v>
      </c>
      <c r="J50" s="5"/>
      <c r="K50" s="5"/>
      <c r="L50" s="5"/>
    </row>
    <row r="51" spans="1:12" ht="46.5" customHeight="1" x14ac:dyDescent="0.25">
      <c r="A51" s="3" t="s">
        <v>126</v>
      </c>
      <c r="B51" s="4"/>
      <c r="C51" s="4"/>
      <c r="D51" s="25" t="s">
        <v>35</v>
      </c>
      <c r="E51" s="25" t="s">
        <v>70</v>
      </c>
      <c r="F51" s="20"/>
      <c r="G51" s="20" t="s">
        <v>48</v>
      </c>
      <c r="H51" s="20" t="s">
        <v>5</v>
      </c>
      <c r="I51" s="29">
        <f>I52+I55+I61+I73</f>
        <v>688</v>
      </c>
      <c r="J51" s="5"/>
      <c r="K51" s="5"/>
      <c r="L51" s="5"/>
    </row>
    <row r="52" spans="1:12" ht="46.5" hidden="1" customHeight="1" x14ac:dyDescent="0.25">
      <c r="A52" s="33" t="s">
        <v>56</v>
      </c>
      <c r="B52" s="34"/>
      <c r="C52" s="34"/>
      <c r="D52" s="35" t="s">
        <v>35</v>
      </c>
      <c r="E52" s="35" t="s">
        <v>71</v>
      </c>
      <c r="F52" s="36"/>
      <c r="G52" s="36" t="s">
        <v>62</v>
      </c>
      <c r="H52" s="36" t="s">
        <v>5</v>
      </c>
      <c r="I52" s="37">
        <f>I54</f>
        <v>0</v>
      </c>
      <c r="J52" s="5"/>
      <c r="K52" s="5"/>
      <c r="L52" s="5"/>
    </row>
    <row r="53" spans="1:12" ht="46.5" hidden="1" customHeight="1" x14ac:dyDescent="0.25">
      <c r="A53" s="33" t="s">
        <v>51</v>
      </c>
      <c r="B53" s="34"/>
      <c r="C53" s="34"/>
      <c r="D53" s="35" t="s">
        <v>35</v>
      </c>
      <c r="E53" s="35" t="s">
        <v>71</v>
      </c>
      <c r="F53" s="36"/>
      <c r="G53" s="36" t="s">
        <v>101</v>
      </c>
      <c r="H53" s="36" t="s">
        <v>5</v>
      </c>
      <c r="I53" s="37">
        <f>I54</f>
        <v>0</v>
      </c>
      <c r="J53" s="5"/>
      <c r="K53" s="5"/>
      <c r="L53" s="5"/>
    </row>
    <row r="54" spans="1:12" ht="36.6" hidden="1" customHeight="1" x14ac:dyDescent="0.25">
      <c r="A54" s="33" t="s">
        <v>91</v>
      </c>
      <c r="B54" s="34"/>
      <c r="C54" s="34"/>
      <c r="D54" s="35" t="s">
        <v>35</v>
      </c>
      <c r="E54" s="35" t="s">
        <v>71</v>
      </c>
      <c r="F54" s="36"/>
      <c r="G54" s="36" t="s">
        <v>101</v>
      </c>
      <c r="H54" s="36" t="s">
        <v>12</v>
      </c>
      <c r="I54" s="37"/>
      <c r="J54" s="5"/>
      <c r="K54" s="5"/>
      <c r="L54" s="5"/>
    </row>
    <row r="55" spans="1:12" ht="45.75" customHeight="1" x14ac:dyDescent="0.25">
      <c r="A55" s="118" t="s">
        <v>408</v>
      </c>
      <c r="B55" s="119"/>
      <c r="C55" s="119"/>
      <c r="D55" s="69" t="s">
        <v>35</v>
      </c>
      <c r="E55" s="69" t="s">
        <v>72</v>
      </c>
      <c r="F55" s="85"/>
      <c r="G55" s="85" t="s">
        <v>48</v>
      </c>
      <c r="H55" s="85" t="s">
        <v>5</v>
      </c>
      <c r="I55" s="120">
        <f>I56+I62</f>
        <v>668</v>
      </c>
      <c r="J55" s="5"/>
      <c r="K55" s="5"/>
      <c r="L55" s="5"/>
    </row>
    <row r="56" spans="1:12" ht="46.5" customHeight="1" x14ac:dyDescent="0.25">
      <c r="A56" s="38" t="s">
        <v>385</v>
      </c>
      <c r="B56" s="39"/>
      <c r="C56" s="39"/>
      <c r="D56" s="40" t="s">
        <v>35</v>
      </c>
      <c r="E56" s="40" t="s">
        <v>72</v>
      </c>
      <c r="F56" s="41"/>
      <c r="G56" s="41" t="s">
        <v>62</v>
      </c>
      <c r="H56" s="41" t="s">
        <v>5</v>
      </c>
      <c r="I56" s="42">
        <f>I57</f>
        <v>100</v>
      </c>
      <c r="J56" s="5"/>
      <c r="K56" s="5"/>
      <c r="L56" s="5"/>
    </row>
    <row r="57" spans="1:12" ht="46.5" customHeight="1" x14ac:dyDescent="0.25">
      <c r="A57" s="38" t="s">
        <v>160</v>
      </c>
      <c r="B57" s="39"/>
      <c r="C57" s="39"/>
      <c r="D57" s="40" t="s">
        <v>35</v>
      </c>
      <c r="E57" s="40" t="s">
        <v>72</v>
      </c>
      <c r="F57" s="41"/>
      <c r="G57" s="41" t="s">
        <v>159</v>
      </c>
      <c r="H57" s="41" t="s">
        <v>5</v>
      </c>
      <c r="I57" s="42">
        <f>I59</f>
        <v>100</v>
      </c>
      <c r="J57" s="5"/>
      <c r="K57" s="5"/>
      <c r="L57" s="5"/>
    </row>
    <row r="58" spans="1:12" ht="61.5" hidden="1" customHeight="1" x14ac:dyDescent="0.25">
      <c r="A58" s="38"/>
      <c r="B58" s="39"/>
      <c r="C58" s="39"/>
      <c r="D58" s="40"/>
      <c r="E58" s="40"/>
      <c r="F58" s="41"/>
      <c r="G58" s="41"/>
      <c r="H58" s="41"/>
      <c r="I58" s="42"/>
      <c r="J58" s="5"/>
      <c r="K58" s="5"/>
      <c r="L58" s="5"/>
    </row>
    <row r="59" spans="1:12" ht="44.25" customHeight="1" x14ac:dyDescent="0.25">
      <c r="A59" s="33" t="s">
        <v>91</v>
      </c>
      <c r="B59" s="39"/>
      <c r="C59" s="39"/>
      <c r="D59" s="40" t="s">
        <v>35</v>
      </c>
      <c r="E59" s="40" t="s">
        <v>72</v>
      </c>
      <c r="F59" s="41"/>
      <c r="G59" s="41" t="s">
        <v>159</v>
      </c>
      <c r="H59" s="41" t="s">
        <v>12</v>
      </c>
      <c r="I59" s="42">
        <v>100</v>
      </c>
      <c r="J59" s="5"/>
      <c r="K59" s="5"/>
      <c r="L59" s="5"/>
    </row>
    <row r="60" spans="1:12" ht="15.75" hidden="1" x14ac:dyDescent="0.25">
      <c r="A60" s="38"/>
      <c r="B60" s="39"/>
      <c r="C60" s="39"/>
      <c r="D60" s="40" t="s">
        <v>35</v>
      </c>
      <c r="E60" s="40" t="s">
        <v>36</v>
      </c>
      <c r="F60" s="41"/>
      <c r="G60" s="41"/>
      <c r="H60" s="41"/>
      <c r="I60" s="42"/>
      <c r="J60" s="5"/>
      <c r="K60" s="5"/>
      <c r="L60" s="5"/>
    </row>
    <row r="61" spans="1:12" ht="16.5" hidden="1" customHeight="1" x14ac:dyDescent="0.25">
      <c r="A61" s="87"/>
      <c r="B61" s="83"/>
      <c r="C61" s="83"/>
      <c r="D61" s="67"/>
      <c r="E61" s="67"/>
      <c r="F61" s="84"/>
      <c r="G61" s="84"/>
      <c r="H61" s="84"/>
      <c r="I61" s="86"/>
      <c r="J61" s="5"/>
      <c r="K61" s="5"/>
      <c r="L61" s="5"/>
    </row>
    <row r="62" spans="1:12" ht="47.25" customHeight="1" x14ac:dyDescent="0.25">
      <c r="A62" s="33" t="s">
        <v>386</v>
      </c>
      <c r="B62" s="34"/>
      <c r="C62" s="34"/>
      <c r="D62" s="35" t="s">
        <v>35</v>
      </c>
      <c r="E62" s="35" t="s">
        <v>72</v>
      </c>
      <c r="F62" s="36"/>
      <c r="G62" s="36" t="s">
        <v>52</v>
      </c>
      <c r="H62" s="36" t="s">
        <v>5</v>
      </c>
      <c r="I62" s="37">
        <f>I63+I65+I67+I69+I71</f>
        <v>568</v>
      </c>
      <c r="J62" s="5"/>
      <c r="K62" s="5"/>
      <c r="L62" s="5"/>
    </row>
    <row r="63" spans="1:12" ht="47.25" customHeight="1" x14ac:dyDescent="0.25">
      <c r="A63" s="38" t="s">
        <v>121</v>
      </c>
      <c r="B63" s="34"/>
      <c r="C63" s="34"/>
      <c r="D63" s="35" t="s">
        <v>35</v>
      </c>
      <c r="E63" s="35" t="s">
        <v>72</v>
      </c>
      <c r="F63" s="36"/>
      <c r="G63" s="41" t="s">
        <v>122</v>
      </c>
      <c r="H63" s="36" t="s">
        <v>5</v>
      </c>
      <c r="I63" s="37">
        <f>I64</f>
        <v>15</v>
      </c>
      <c r="J63" s="5"/>
      <c r="K63" s="5"/>
      <c r="L63" s="5"/>
    </row>
    <row r="64" spans="1:12" ht="36" customHeight="1" x14ac:dyDescent="0.25">
      <c r="A64" s="33" t="s">
        <v>91</v>
      </c>
      <c r="B64" s="34"/>
      <c r="C64" s="34"/>
      <c r="D64" s="35" t="s">
        <v>35</v>
      </c>
      <c r="E64" s="35" t="s">
        <v>72</v>
      </c>
      <c r="F64" s="36"/>
      <c r="G64" s="41" t="s">
        <v>122</v>
      </c>
      <c r="H64" s="36" t="s">
        <v>12</v>
      </c>
      <c r="I64" s="37">
        <v>15</v>
      </c>
      <c r="J64" s="5"/>
      <c r="K64" s="5"/>
      <c r="L64" s="5"/>
    </row>
    <row r="65" spans="1:13" ht="40.5" customHeight="1" x14ac:dyDescent="0.25">
      <c r="A65" s="33" t="s">
        <v>343</v>
      </c>
      <c r="B65" s="34"/>
      <c r="C65" s="34"/>
      <c r="D65" s="35" t="s">
        <v>35</v>
      </c>
      <c r="E65" s="35" t="s">
        <v>72</v>
      </c>
      <c r="F65" s="36"/>
      <c r="G65" s="41" t="s">
        <v>123</v>
      </c>
      <c r="H65" s="36" t="s">
        <v>5</v>
      </c>
      <c r="I65" s="37">
        <f>I66</f>
        <v>120</v>
      </c>
      <c r="J65" s="5"/>
      <c r="K65" s="5"/>
      <c r="L65" s="5"/>
    </row>
    <row r="66" spans="1:13" ht="46.9" customHeight="1" x14ac:dyDescent="0.25">
      <c r="A66" s="33" t="s">
        <v>91</v>
      </c>
      <c r="B66" s="34"/>
      <c r="C66" s="34"/>
      <c r="D66" s="35" t="s">
        <v>35</v>
      </c>
      <c r="E66" s="35" t="s">
        <v>72</v>
      </c>
      <c r="F66" s="36"/>
      <c r="G66" s="41" t="s">
        <v>123</v>
      </c>
      <c r="H66" s="36" t="s">
        <v>12</v>
      </c>
      <c r="I66" s="37">
        <v>120</v>
      </c>
      <c r="J66" s="5"/>
      <c r="K66" s="5"/>
      <c r="L66" s="5"/>
    </row>
    <row r="67" spans="1:13" ht="46.9" customHeight="1" x14ac:dyDescent="0.25">
      <c r="A67" s="33" t="s">
        <v>124</v>
      </c>
      <c r="B67" s="34"/>
      <c r="C67" s="34"/>
      <c r="D67" s="35" t="s">
        <v>35</v>
      </c>
      <c r="E67" s="35" t="s">
        <v>72</v>
      </c>
      <c r="F67" s="36"/>
      <c r="G67" s="41" t="s">
        <v>125</v>
      </c>
      <c r="H67" s="36" t="s">
        <v>5</v>
      </c>
      <c r="I67" s="37">
        <f>I68</f>
        <v>40</v>
      </c>
      <c r="J67" s="5"/>
      <c r="K67" s="5"/>
      <c r="L67" s="5"/>
    </row>
    <row r="68" spans="1:13" ht="46.9" customHeight="1" x14ac:dyDescent="0.25">
      <c r="A68" s="33" t="s">
        <v>91</v>
      </c>
      <c r="B68" s="34"/>
      <c r="C68" s="34"/>
      <c r="D68" s="35" t="s">
        <v>35</v>
      </c>
      <c r="E68" s="35" t="s">
        <v>72</v>
      </c>
      <c r="F68" s="36"/>
      <c r="G68" s="41" t="s">
        <v>125</v>
      </c>
      <c r="H68" s="36" t="s">
        <v>12</v>
      </c>
      <c r="I68" s="37">
        <v>40</v>
      </c>
      <c r="J68" s="5"/>
      <c r="K68" s="5"/>
      <c r="L68" s="5"/>
    </row>
    <row r="69" spans="1:13" s="93" customFormat="1" ht="46.9" customHeight="1" x14ac:dyDescent="0.25">
      <c r="A69" s="100" t="s">
        <v>359</v>
      </c>
      <c r="B69" s="101"/>
      <c r="C69" s="101"/>
      <c r="D69" s="102" t="s">
        <v>35</v>
      </c>
      <c r="E69" s="102" t="s">
        <v>72</v>
      </c>
      <c r="F69" s="103"/>
      <c r="G69" s="106" t="s">
        <v>360</v>
      </c>
      <c r="H69" s="103" t="s">
        <v>5</v>
      </c>
      <c r="I69" s="104">
        <f>I70</f>
        <v>363</v>
      </c>
      <c r="J69" s="94"/>
      <c r="K69" s="94"/>
      <c r="L69" s="94"/>
    </row>
    <row r="70" spans="1:13" s="93" customFormat="1" ht="46.9" customHeight="1" x14ac:dyDescent="0.25">
      <c r="A70" s="100" t="s">
        <v>91</v>
      </c>
      <c r="B70" s="101"/>
      <c r="C70" s="101"/>
      <c r="D70" s="102" t="s">
        <v>35</v>
      </c>
      <c r="E70" s="102" t="s">
        <v>72</v>
      </c>
      <c r="F70" s="103"/>
      <c r="G70" s="106" t="s">
        <v>360</v>
      </c>
      <c r="H70" s="103" t="s">
        <v>12</v>
      </c>
      <c r="I70" s="104">
        <v>363</v>
      </c>
      <c r="J70" s="94"/>
      <c r="K70" s="94"/>
      <c r="L70" s="94"/>
    </row>
    <row r="71" spans="1:13" s="93" customFormat="1" ht="46.9" customHeight="1" x14ac:dyDescent="0.25">
      <c r="A71" s="100" t="s">
        <v>409</v>
      </c>
      <c r="B71" s="101"/>
      <c r="C71" s="101"/>
      <c r="D71" s="102"/>
      <c r="E71" s="102" t="s">
        <v>72</v>
      </c>
      <c r="F71" s="103"/>
      <c r="G71" s="106" t="s">
        <v>410</v>
      </c>
      <c r="H71" s="103" t="s">
        <v>5</v>
      </c>
      <c r="I71" s="104">
        <f>I72</f>
        <v>30</v>
      </c>
      <c r="J71" s="94"/>
      <c r="K71" s="94"/>
      <c r="L71" s="94"/>
    </row>
    <row r="72" spans="1:13" s="93" customFormat="1" ht="46.9" customHeight="1" x14ac:dyDescent="0.25">
      <c r="A72" s="100" t="s">
        <v>91</v>
      </c>
      <c r="B72" s="101"/>
      <c r="C72" s="101"/>
      <c r="D72" s="102"/>
      <c r="E72" s="102" t="s">
        <v>72</v>
      </c>
      <c r="F72" s="103"/>
      <c r="G72" s="106" t="s">
        <v>410</v>
      </c>
      <c r="H72" s="103" t="s">
        <v>12</v>
      </c>
      <c r="I72" s="104">
        <v>30</v>
      </c>
      <c r="J72" s="94"/>
      <c r="K72" s="94"/>
      <c r="L72" s="94"/>
    </row>
    <row r="73" spans="1:13" ht="46.9" customHeight="1" x14ac:dyDescent="0.25">
      <c r="A73" s="87" t="s">
        <v>270</v>
      </c>
      <c r="B73" s="83"/>
      <c r="C73" s="83"/>
      <c r="D73" s="67" t="s">
        <v>35</v>
      </c>
      <c r="E73" s="67" t="s">
        <v>267</v>
      </c>
      <c r="F73" s="84"/>
      <c r="G73" s="85" t="s">
        <v>48</v>
      </c>
      <c r="H73" s="84" t="s">
        <v>5</v>
      </c>
      <c r="I73" s="86">
        <f>I74</f>
        <v>20</v>
      </c>
      <c r="J73" s="5"/>
      <c r="K73" s="5"/>
      <c r="L73" s="5"/>
    </row>
    <row r="74" spans="1:13" ht="95.25" customHeight="1" x14ac:dyDescent="0.25">
      <c r="A74" s="100" t="s">
        <v>387</v>
      </c>
      <c r="B74" s="34"/>
      <c r="C74" s="34"/>
      <c r="D74" s="35" t="s">
        <v>35</v>
      </c>
      <c r="E74" s="35" t="s">
        <v>267</v>
      </c>
      <c r="F74" s="36"/>
      <c r="G74" s="41" t="s">
        <v>268</v>
      </c>
      <c r="H74" s="36" t="s">
        <v>5</v>
      </c>
      <c r="I74" s="37">
        <f>I75</f>
        <v>20</v>
      </c>
      <c r="J74" s="5"/>
      <c r="K74" s="5"/>
      <c r="L74" s="5"/>
      <c r="M74" s="49"/>
    </row>
    <row r="75" spans="1:13" s="93" customFormat="1" ht="18.75" customHeight="1" x14ac:dyDescent="0.25">
      <c r="A75" s="100" t="s">
        <v>271</v>
      </c>
      <c r="B75" s="101"/>
      <c r="C75" s="101"/>
      <c r="D75" s="102" t="s">
        <v>35</v>
      </c>
      <c r="E75" s="102" t="s">
        <v>267</v>
      </c>
      <c r="F75" s="103"/>
      <c r="G75" s="106" t="s">
        <v>272</v>
      </c>
      <c r="H75" s="103" t="s">
        <v>5</v>
      </c>
      <c r="I75" s="104">
        <f>I76+I78</f>
        <v>20</v>
      </c>
      <c r="J75" s="94"/>
      <c r="K75" s="94"/>
      <c r="L75" s="94"/>
    </row>
    <row r="76" spans="1:13" ht="78.75" customHeight="1" x14ac:dyDescent="0.25">
      <c r="A76" s="111" t="s">
        <v>273</v>
      </c>
      <c r="B76" s="91"/>
      <c r="C76" s="91"/>
      <c r="D76" s="92" t="s">
        <v>35</v>
      </c>
      <c r="E76" s="92" t="s">
        <v>267</v>
      </c>
      <c r="F76" s="112"/>
      <c r="G76" s="113" t="s">
        <v>269</v>
      </c>
      <c r="H76" s="112" t="s">
        <v>5</v>
      </c>
      <c r="I76" s="114">
        <f>I77</f>
        <v>10</v>
      </c>
      <c r="J76" s="5"/>
      <c r="K76" s="5"/>
      <c r="L76" s="5"/>
    </row>
    <row r="77" spans="1:13" ht="46.9" customHeight="1" x14ac:dyDescent="0.25">
      <c r="A77" s="33" t="s">
        <v>91</v>
      </c>
      <c r="B77" s="34"/>
      <c r="C77" s="34"/>
      <c r="D77" s="35" t="s">
        <v>35</v>
      </c>
      <c r="E77" s="35" t="s">
        <v>267</v>
      </c>
      <c r="F77" s="36"/>
      <c r="G77" s="41" t="s">
        <v>269</v>
      </c>
      <c r="H77" s="36" t="s">
        <v>12</v>
      </c>
      <c r="I77" s="37">
        <v>10</v>
      </c>
      <c r="J77" s="5"/>
      <c r="K77" s="5"/>
      <c r="L77" s="5"/>
    </row>
    <row r="78" spans="1:13" s="93" customFormat="1" ht="46.9" customHeight="1" x14ac:dyDescent="0.25">
      <c r="A78" s="111" t="s">
        <v>275</v>
      </c>
      <c r="B78" s="91"/>
      <c r="C78" s="91"/>
      <c r="D78" s="92" t="s">
        <v>35</v>
      </c>
      <c r="E78" s="92" t="s">
        <v>267</v>
      </c>
      <c r="F78" s="112"/>
      <c r="G78" s="113" t="s">
        <v>274</v>
      </c>
      <c r="H78" s="112" t="s">
        <v>5</v>
      </c>
      <c r="I78" s="114">
        <f>I79</f>
        <v>10</v>
      </c>
      <c r="J78" s="94"/>
      <c r="K78" s="94"/>
      <c r="L78" s="94"/>
    </row>
    <row r="79" spans="1:13" s="93" customFormat="1" ht="46.9" customHeight="1" x14ac:dyDescent="0.25">
      <c r="A79" s="100" t="s">
        <v>91</v>
      </c>
      <c r="B79" s="101"/>
      <c r="C79" s="101"/>
      <c r="D79" s="102" t="s">
        <v>35</v>
      </c>
      <c r="E79" s="102" t="s">
        <v>267</v>
      </c>
      <c r="F79" s="103"/>
      <c r="G79" s="106" t="s">
        <v>274</v>
      </c>
      <c r="H79" s="103" t="s">
        <v>12</v>
      </c>
      <c r="I79" s="104">
        <v>10</v>
      </c>
      <c r="J79" s="94"/>
      <c r="K79" s="94"/>
      <c r="L79" s="94"/>
    </row>
    <row r="80" spans="1:13" ht="31.9" customHeight="1" x14ac:dyDescent="0.25">
      <c r="A80" s="3" t="s">
        <v>39</v>
      </c>
      <c r="B80" s="4"/>
      <c r="C80" s="4"/>
      <c r="D80" s="25" t="s">
        <v>35</v>
      </c>
      <c r="E80" s="25" t="s">
        <v>73</v>
      </c>
      <c r="F80" s="20"/>
      <c r="G80" s="20" t="s">
        <v>48</v>
      </c>
      <c r="H80" s="20" t="s">
        <v>5</v>
      </c>
      <c r="I80" s="29">
        <f>I81+I99</f>
        <v>70199</v>
      </c>
      <c r="J80" s="5"/>
      <c r="K80" s="5"/>
      <c r="L80" s="5"/>
    </row>
    <row r="81" spans="1:12" ht="31.9" customHeight="1" x14ac:dyDescent="0.25">
      <c r="A81" s="89" t="s">
        <v>102</v>
      </c>
      <c r="B81" s="83"/>
      <c r="C81" s="83"/>
      <c r="D81" s="67" t="s">
        <v>35</v>
      </c>
      <c r="E81" s="67" t="s">
        <v>74</v>
      </c>
      <c r="F81" s="84"/>
      <c r="G81" s="85" t="s">
        <v>48</v>
      </c>
      <c r="H81" s="84" t="s">
        <v>5</v>
      </c>
      <c r="I81" s="86">
        <f>I82+I91</f>
        <v>69599</v>
      </c>
      <c r="J81" s="5"/>
      <c r="K81" s="5"/>
      <c r="L81" s="5"/>
    </row>
    <row r="82" spans="1:12" ht="52.15" customHeight="1" x14ac:dyDescent="0.25">
      <c r="A82" s="33" t="s">
        <v>388</v>
      </c>
      <c r="B82" s="34"/>
      <c r="C82" s="34"/>
      <c r="D82" s="35" t="s">
        <v>35</v>
      </c>
      <c r="E82" s="35" t="s">
        <v>74</v>
      </c>
      <c r="F82" s="36"/>
      <c r="G82" s="41" t="s">
        <v>223</v>
      </c>
      <c r="H82" s="36" t="s">
        <v>5</v>
      </c>
      <c r="I82" s="37">
        <f>I83+I85+I89+I87</f>
        <v>65207.4</v>
      </c>
      <c r="J82" s="5"/>
      <c r="K82" s="5"/>
      <c r="L82" s="5"/>
    </row>
    <row r="83" spans="1:12" ht="63" customHeight="1" x14ac:dyDescent="0.25">
      <c r="A83" s="33" t="s">
        <v>224</v>
      </c>
      <c r="B83" s="34"/>
      <c r="C83" s="34"/>
      <c r="D83" s="35" t="s">
        <v>35</v>
      </c>
      <c r="E83" s="35" t="s">
        <v>74</v>
      </c>
      <c r="F83" s="36"/>
      <c r="G83" s="41" t="s">
        <v>225</v>
      </c>
      <c r="H83" s="36" t="s">
        <v>5</v>
      </c>
      <c r="I83" s="37">
        <f>I84</f>
        <v>2467.4</v>
      </c>
      <c r="J83" s="5"/>
      <c r="K83" s="5"/>
      <c r="L83" s="5"/>
    </row>
    <row r="84" spans="1:12" ht="31.9" customHeight="1" x14ac:dyDescent="0.25">
      <c r="A84" s="33" t="s">
        <v>91</v>
      </c>
      <c r="B84" s="34"/>
      <c r="C84" s="34"/>
      <c r="D84" s="35" t="s">
        <v>35</v>
      </c>
      <c r="E84" s="35" t="s">
        <v>74</v>
      </c>
      <c r="F84" s="36"/>
      <c r="G84" s="41" t="s">
        <v>225</v>
      </c>
      <c r="H84" s="36" t="s">
        <v>12</v>
      </c>
      <c r="I84" s="37">
        <v>2467.4</v>
      </c>
      <c r="J84" s="5"/>
      <c r="K84" s="5"/>
      <c r="L84" s="5"/>
    </row>
    <row r="85" spans="1:12" ht="51" customHeight="1" x14ac:dyDescent="0.25">
      <c r="A85" s="33" t="s">
        <v>216</v>
      </c>
      <c r="B85" s="34"/>
      <c r="C85" s="34"/>
      <c r="D85" s="35" t="s">
        <v>35</v>
      </c>
      <c r="E85" s="35" t="s">
        <v>74</v>
      </c>
      <c r="F85" s="36"/>
      <c r="G85" s="41" t="s">
        <v>226</v>
      </c>
      <c r="H85" s="36" t="s">
        <v>5</v>
      </c>
      <c r="I85" s="37">
        <f>I86</f>
        <v>1440</v>
      </c>
      <c r="J85" s="5"/>
      <c r="K85" s="5"/>
      <c r="L85" s="5"/>
    </row>
    <row r="86" spans="1:12" ht="31.9" customHeight="1" x14ac:dyDescent="0.25">
      <c r="A86" s="33" t="s">
        <v>91</v>
      </c>
      <c r="B86" s="34"/>
      <c r="C86" s="34"/>
      <c r="D86" s="35" t="s">
        <v>35</v>
      </c>
      <c r="E86" s="35" t="s">
        <v>74</v>
      </c>
      <c r="F86" s="36"/>
      <c r="G86" s="41" t="s">
        <v>226</v>
      </c>
      <c r="H86" s="36" t="s">
        <v>12</v>
      </c>
      <c r="I86" s="37">
        <v>1440</v>
      </c>
      <c r="J86" s="5"/>
      <c r="K86" s="5"/>
      <c r="L86" s="5"/>
    </row>
    <row r="87" spans="1:12" s="93" customFormat="1" ht="63.75" customHeight="1" x14ac:dyDescent="0.25">
      <c r="A87" s="122" t="s">
        <v>352</v>
      </c>
      <c r="B87" s="101"/>
      <c r="C87" s="101"/>
      <c r="D87" s="102" t="s">
        <v>35</v>
      </c>
      <c r="E87" s="102" t="s">
        <v>74</v>
      </c>
      <c r="F87" s="103"/>
      <c r="G87" s="106" t="s">
        <v>350</v>
      </c>
      <c r="H87" s="103" t="s">
        <v>5</v>
      </c>
      <c r="I87" s="104">
        <f>I88</f>
        <v>14000</v>
      </c>
      <c r="J87" s="94"/>
      <c r="K87" s="94"/>
      <c r="L87" s="94"/>
    </row>
    <row r="88" spans="1:12" s="93" customFormat="1" ht="31.9" customHeight="1" x14ac:dyDescent="0.25">
      <c r="A88" s="100" t="s">
        <v>91</v>
      </c>
      <c r="B88" s="101"/>
      <c r="C88" s="101"/>
      <c r="D88" s="102" t="s">
        <v>35</v>
      </c>
      <c r="E88" s="102" t="s">
        <v>74</v>
      </c>
      <c r="F88" s="103"/>
      <c r="G88" s="106" t="s">
        <v>351</v>
      </c>
      <c r="H88" s="103" t="s">
        <v>12</v>
      </c>
      <c r="I88" s="104">
        <v>14000</v>
      </c>
      <c r="J88" s="94"/>
      <c r="K88" s="94"/>
      <c r="L88" s="94"/>
    </row>
    <row r="89" spans="1:12" s="93" customFormat="1" ht="63" customHeight="1" x14ac:dyDescent="0.25">
      <c r="A89" s="121" t="s">
        <v>335</v>
      </c>
      <c r="B89" s="101"/>
      <c r="C89" s="101"/>
      <c r="D89" s="102" t="s">
        <v>35</v>
      </c>
      <c r="E89" s="102" t="s">
        <v>74</v>
      </c>
      <c r="F89" s="103"/>
      <c r="G89" s="106" t="s">
        <v>334</v>
      </c>
      <c r="H89" s="103" t="s">
        <v>5</v>
      </c>
      <c r="I89" s="104">
        <f>I90</f>
        <v>47300</v>
      </c>
      <c r="J89" s="94"/>
      <c r="K89" s="94"/>
      <c r="L89" s="94"/>
    </row>
    <row r="90" spans="1:12" s="93" customFormat="1" ht="31.9" customHeight="1" x14ac:dyDescent="0.25">
      <c r="A90" s="100" t="s">
        <v>91</v>
      </c>
      <c r="B90" s="101"/>
      <c r="C90" s="101"/>
      <c r="D90" s="102" t="s">
        <v>35</v>
      </c>
      <c r="E90" s="102" t="s">
        <v>74</v>
      </c>
      <c r="F90" s="103"/>
      <c r="G90" s="106" t="s">
        <v>334</v>
      </c>
      <c r="H90" s="103" t="s">
        <v>12</v>
      </c>
      <c r="I90" s="104">
        <v>47300</v>
      </c>
      <c r="J90" s="94"/>
      <c r="K90" s="94"/>
      <c r="L90" s="94"/>
    </row>
    <row r="91" spans="1:12" ht="48" customHeight="1" x14ac:dyDescent="0.25">
      <c r="A91" s="33" t="s">
        <v>389</v>
      </c>
      <c r="B91" s="34"/>
      <c r="C91" s="34"/>
      <c r="D91" s="35" t="s">
        <v>35</v>
      </c>
      <c r="E91" s="35" t="s">
        <v>74</v>
      </c>
      <c r="F91" s="36"/>
      <c r="G91" s="41" t="s">
        <v>163</v>
      </c>
      <c r="H91" s="36" t="s">
        <v>5</v>
      </c>
      <c r="I91" s="37">
        <f>I92</f>
        <v>4391.6000000000004</v>
      </c>
      <c r="J91" s="5"/>
      <c r="K91" s="5"/>
      <c r="L91" s="5"/>
    </row>
    <row r="92" spans="1:12" ht="31.9" customHeight="1" x14ac:dyDescent="0.25">
      <c r="A92" s="33" t="s">
        <v>103</v>
      </c>
      <c r="B92" s="34"/>
      <c r="C92" s="34"/>
      <c r="D92" s="35" t="s">
        <v>35</v>
      </c>
      <c r="E92" s="35" t="s">
        <v>74</v>
      </c>
      <c r="F92" s="36"/>
      <c r="G92" s="41" t="s">
        <v>164</v>
      </c>
      <c r="H92" s="36" t="s">
        <v>5</v>
      </c>
      <c r="I92" s="37">
        <f>I93+I95+I97</f>
        <v>4391.6000000000004</v>
      </c>
      <c r="J92" s="5"/>
      <c r="K92" s="5"/>
      <c r="L92" s="5"/>
    </row>
    <row r="93" spans="1:12" ht="55.5" customHeight="1" x14ac:dyDescent="0.25">
      <c r="A93" s="100" t="s">
        <v>104</v>
      </c>
      <c r="B93" s="34"/>
      <c r="C93" s="34"/>
      <c r="D93" s="35" t="s">
        <v>35</v>
      </c>
      <c r="E93" s="35" t="s">
        <v>74</v>
      </c>
      <c r="F93" s="36"/>
      <c r="G93" s="41" t="s">
        <v>165</v>
      </c>
      <c r="H93" s="36" t="s">
        <v>5</v>
      </c>
      <c r="I93" s="37">
        <f>I94</f>
        <v>4391.6000000000004</v>
      </c>
      <c r="J93" s="5"/>
      <c r="K93" s="5"/>
      <c r="L93" s="5"/>
    </row>
    <row r="94" spans="1:12" ht="35.450000000000003" customHeight="1" x14ac:dyDescent="0.25">
      <c r="A94" s="33" t="s">
        <v>91</v>
      </c>
      <c r="B94" s="34"/>
      <c r="C94" s="34"/>
      <c r="D94" s="35" t="s">
        <v>35</v>
      </c>
      <c r="E94" s="35" t="s">
        <v>74</v>
      </c>
      <c r="F94" s="36"/>
      <c r="G94" s="41" t="s">
        <v>165</v>
      </c>
      <c r="H94" s="36" t="s">
        <v>12</v>
      </c>
      <c r="I94" s="37">
        <v>4391.6000000000004</v>
      </c>
      <c r="J94" s="5"/>
      <c r="K94" s="5"/>
      <c r="L94" s="5"/>
    </row>
    <row r="95" spans="1:12" ht="34.5" hidden="1" customHeight="1" x14ac:dyDescent="0.25">
      <c r="A95" s="100" t="s">
        <v>320</v>
      </c>
      <c r="B95" s="34"/>
      <c r="C95" s="34"/>
      <c r="D95" s="35" t="s">
        <v>35</v>
      </c>
      <c r="E95" s="35" t="s">
        <v>74</v>
      </c>
      <c r="F95" s="36"/>
      <c r="G95" s="106" t="s">
        <v>318</v>
      </c>
      <c r="H95" s="36" t="s">
        <v>5</v>
      </c>
      <c r="I95" s="37">
        <f>I96</f>
        <v>0</v>
      </c>
      <c r="J95" s="5"/>
      <c r="K95" s="5"/>
      <c r="L95" s="5"/>
    </row>
    <row r="96" spans="1:12" ht="35.450000000000003" hidden="1" customHeight="1" x14ac:dyDescent="0.25">
      <c r="A96" s="33" t="s">
        <v>91</v>
      </c>
      <c r="B96" s="34"/>
      <c r="C96" s="34"/>
      <c r="D96" s="35" t="s">
        <v>35</v>
      </c>
      <c r="E96" s="35" t="s">
        <v>74</v>
      </c>
      <c r="F96" s="36"/>
      <c r="G96" s="106" t="s">
        <v>318</v>
      </c>
      <c r="H96" s="36" t="s">
        <v>12</v>
      </c>
      <c r="I96" s="37">
        <v>0</v>
      </c>
      <c r="J96" s="5"/>
      <c r="K96" s="5"/>
      <c r="L96" s="5"/>
    </row>
    <row r="97" spans="1:13" ht="95.25" hidden="1" customHeight="1" x14ac:dyDescent="0.25">
      <c r="A97" s="33" t="s">
        <v>217</v>
      </c>
      <c r="B97" s="34"/>
      <c r="C97" s="34"/>
      <c r="D97" s="35" t="s">
        <v>35</v>
      </c>
      <c r="E97" s="35" t="s">
        <v>74</v>
      </c>
      <c r="F97" s="36"/>
      <c r="G97" s="41" t="s">
        <v>215</v>
      </c>
      <c r="H97" s="36" t="s">
        <v>5</v>
      </c>
      <c r="I97" s="37">
        <f>I98</f>
        <v>0</v>
      </c>
      <c r="J97" s="5"/>
      <c r="K97" s="5"/>
      <c r="L97" s="5"/>
    </row>
    <row r="98" spans="1:13" ht="35.450000000000003" hidden="1" customHeight="1" x14ac:dyDescent="0.25">
      <c r="A98" s="33" t="s">
        <v>91</v>
      </c>
      <c r="B98" s="34"/>
      <c r="C98" s="34"/>
      <c r="D98" s="35" t="s">
        <v>35</v>
      </c>
      <c r="E98" s="35" t="s">
        <v>74</v>
      </c>
      <c r="F98" s="36"/>
      <c r="G98" s="41" t="s">
        <v>215</v>
      </c>
      <c r="H98" s="36" t="s">
        <v>12</v>
      </c>
      <c r="I98" s="37"/>
      <c r="J98" s="5"/>
      <c r="K98" s="5"/>
      <c r="L98" s="5"/>
    </row>
    <row r="99" spans="1:13" s="93" customFormat="1" ht="35.450000000000003" customHeight="1" x14ac:dyDescent="0.25">
      <c r="A99" s="87" t="s">
        <v>355</v>
      </c>
      <c r="B99" s="83"/>
      <c r="C99" s="83"/>
      <c r="D99" s="67" t="s">
        <v>35</v>
      </c>
      <c r="E99" s="67" t="s">
        <v>353</v>
      </c>
      <c r="F99" s="84"/>
      <c r="G99" s="85" t="s">
        <v>48</v>
      </c>
      <c r="H99" s="84" t="s">
        <v>5</v>
      </c>
      <c r="I99" s="86">
        <f>I100+I103</f>
        <v>600</v>
      </c>
      <c r="J99" s="94"/>
      <c r="K99" s="94"/>
      <c r="L99" s="94"/>
    </row>
    <row r="100" spans="1:13" s="93" customFormat="1" ht="60.75" customHeight="1" x14ac:dyDescent="0.25">
      <c r="A100" s="100" t="s">
        <v>390</v>
      </c>
      <c r="B100" s="101"/>
      <c r="C100" s="101"/>
      <c r="D100" s="102" t="s">
        <v>35</v>
      </c>
      <c r="E100" s="102" t="s">
        <v>353</v>
      </c>
      <c r="F100" s="103"/>
      <c r="G100" s="106" t="s">
        <v>356</v>
      </c>
      <c r="H100" s="103" t="s">
        <v>5</v>
      </c>
      <c r="I100" s="104">
        <f>I101</f>
        <v>100</v>
      </c>
      <c r="J100" s="94"/>
      <c r="K100" s="94"/>
      <c r="L100" s="94"/>
    </row>
    <row r="101" spans="1:13" s="93" customFormat="1" ht="35.450000000000003" customHeight="1" x14ac:dyDescent="0.25">
      <c r="A101" s="100" t="s">
        <v>357</v>
      </c>
      <c r="B101" s="101"/>
      <c r="C101" s="101"/>
      <c r="D101" s="102" t="s">
        <v>35</v>
      </c>
      <c r="E101" s="102" t="s">
        <v>353</v>
      </c>
      <c r="F101" s="103"/>
      <c r="G101" s="106" t="s">
        <v>358</v>
      </c>
      <c r="H101" s="103" t="s">
        <v>5</v>
      </c>
      <c r="I101" s="104">
        <f>I102</f>
        <v>100</v>
      </c>
      <c r="J101" s="94"/>
      <c r="K101" s="94"/>
      <c r="L101" s="94"/>
    </row>
    <row r="102" spans="1:13" s="93" customFormat="1" ht="35.450000000000003" customHeight="1" x14ac:dyDescent="0.25">
      <c r="A102" s="100" t="s">
        <v>91</v>
      </c>
      <c r="B102" s="101"/>
      <c r="C102" s="101"/>
      <c r="D102" s="102" t="s">
        <v>35</v>
      </c>
      <c r="E102" s="102" t="s">
        <v>353</v>
      </c>
      <c r="F102" s="103"/>
      <c r="G102" s="106" t="s">
        <v>358</v>
      </c>
      <c r="H102" s="103" t="s">
        <v>12</v>
      </c>
      <c r="I102" s="104">
        <v>100</v>
      </c>
      <c r="J102" s="94"/>
      <c r="K102" s="94"/>
      <c r="L102" s="94"/>
    </row>
    <row r="103" spans="1:13" s="93" customFormat="1" ht="63.75" customHeight="1" x14ac:dyDescent="0.25">
      <c r="A103" s="100" t="s">
        <v>402</v>
      </c>
      <c r="B103" s="101"/>
      <c r="C103" s="101"/>
      <c r="D103" s="102"/>
      <c r="E103" s="102" t="s">
        <v>353</v>
      </c>
      <c r="F103" s="103"/>
      <c r="G103" s="106" t="s">
        <v>399</v>
      </c>
      <c r="H103" s="103" t="s">
        <v>5</v>
      </c>
      <c r="I103" s="104">
        <f>I104+I106</f>
        <v>500</v>
      </c>
      <c r="J103" s="94"/>
      <c r="K103" s="94"/>
      <c r="L103" s="94"/>
    </row>
    <row r="104" spans="1:13" s="93" customFormat="1" ht="35.450000000000003" customHeight="1" x14ac:dyDescent="0.25">
      <c r="A104" s="100" t="s">
        <v>403</v>
      </c>
      <c r="B104" s="101"/>
      <c r="C104" s="101"/>
      <c r="D104" s="102"/>
      <c r="E104" s="102" t="s">
        <v>353</v>
      </c>
      <c r="F104" s="103"/>
      <c r="G104" s="106" t="s">
        <v>400</v>
      </c>
      <c r="H104" s="103" t="s">
        <v>5</v>
      </c>
      <c r="I104" s="104">
        <f>I105</f>
        <v>5</v>
      </c>
      <c r="J104" s="94"/>
      <c r="K104" s="94"/>
      <c r="L104" s="94"/>
    </row>
    <row r="105" spans="1:13" s="93" customFormat="1" ht="35.450000000000003" customHeight="1" x14ac:dyDescent="0.25">
      <c r="A105" s="100" t="s">
        <v>91</v>
      </c>
      <c r="B105" s="101"/>
      <c r="C105" s="101"/>
      <c r="D105" s="102" t="s">
        <v>35</v>
      </c>
      <c r="E105" s="102" t="s">
        <v>353</v>
      </c>
      <c r="F105" s="103"/>
      <c r="G105" s="106" t="s">
        <v>400</v>
      </c>
      <c r="H105" s="103" t="s">
        <v>12</v>
      </c>
      <c r="I105" s="104">
        <v>5</v>
      </c>
      <c r="J105" s="94"/>
      <c r="K105" s="94"/>
      <c r="L105" s="94"/>
    </row>
    <row r="106" spans="1:13" s="93" customFormat="1" ht="53.25" customHeight="1" x14ac:dyDescent="0.25">
      <c r="A106" s="100" t="s">
        <v>404</v>
      </c>
      <c r="B106" s="101"/>
      <c r="C106" s="101"/>
      <c r="D106" s="102" t="s">
        <v>35</v>
      </c>
      <c r="E106" s="102" t="s">
        <v>353</v>
      </c>
      <c r="F106" s="103"/>
      <c r="G106" s="106" t="s">
        <v>401</v>
      </c>
      <c r="H106" s="103" t="s">
        <v>5</v>
      </c>
      <c r="I106" s="104">
        <f>I107</f>
        <v>495</v>
      </c>
      <c r="J106" s="94"/>
      <c r="K106" s="94"/>
      <c r="L106" s="94"/>
    </row>
    <row r="107" spans="1:13" s="93" customFormat="1" ht="35.450000000000003" customHeight="1" x14ac:dyDescent="0.25">
      <c r="A107" s="100" t="s">
        <v>91</v>
      </c>
      <c r="B107" s="101"/>
      <c r="C107" s="101"/>
      <c r="D107" s="102" t="s">
        <v>35</v>
      </c>
      <c r="E107" s="102" t="s">
        <v>353</v>
      </c>
      <c r="F107" s="103"/>
      <c r="G107" s="106" t="s">
        <v>401</v>
      </c>
      <c r="H107" s="103" t="s">
        <v>12</v>
      </c>
      <c r="I107" s="104">
        <v>495</v>
      </c>
      <c r="J107" s="94"/>
      <c r="K107" s="94"/>
      <c r="L107" s="94"/>
    </row>
    <row r="108" spans="1:13" ht="21.6" customHeight="1" x14ac:dyDescent="0.25">
      <c r="A108" s="6" t="s">
        <v>41</v>
      </c>
      <c r="B108" s="7"/>
      <c r="C108" s="7"/>
      <c r="D108" s="25" t="s">
        <v>35</v>
      </c>
      <c r="E108" s="25" t="s">
        <v>75</v>
      </c>
      <c r="F108" s="21"/>
      <c r="G108" s="22"/>
      <c r="H108" s="22"/>
      <c r="I108" s="30">
        <f>I109+I150+I225</f>
        <v>24762.708360000001</v>
      </c>
      <c r="J108" s="5"/>
      <c r="K108" s="5"/>
      <c r="L108" s="5"/>
      <c r="M108" s="49"/>
    </row>
    <row r="109" spans="1:13" ht="30.6" customHeight="1" x14ac:dyDescent="0.25">
      <c r="A109" s="65" t="s">
        <v>40</v>
      </c>
      <c r="B109" s="66"/>
      <c r="C109" s="66"/>
      <c r="D109" s="67" t="s">
        <v>35</v>
      </c>
      <c r="E109" s="67" t="s">
        <v>76</v>
      </c>
      <c r="F109" s="68"/>
      <c r="G109" s="69" t="s">
        <v>48</v>
      </c>
      <c r="H109" s="69" t="s">
        <v>5</v>
      </c>
      <c r="I109" s="70">
        <f>I116+I143</f>
        <v>1458</v>
      </c>
      <c r="J109" s="5"/>
      <c r="K109" s="5"/>
      <c r="L109" s="5"/>
      <c r="M109" s="49"/>
    </row>
    <row r="110" spans="1:13" s="93" customFormat="1" ht="30.6" hidden="1" customHeight="1" x14ac:dyDescent="0.25">
      <c r="A110" s="107" t="s">
        <v>177</v>
      </c>
      <c r="B110" s="109"/>
      <c r="C110" s="109"/>
      <c r="D110" s="102" t="s">
        <v>35</v>
      </c>
      <c r="E110" s="102" t="s">
        <v>76</v>
      </c>
      <c r="F110" s="110"/>
      <c r="G110" s="69" t="s">
        <v>178</v>
      </c>
      <c r="H110" s="105" t="s">
        <v>5</v>
      </c>
      <c r="I110" s="70">
        <f>I111</f>
        <v>0</v>
      </c>
      <c r="J110" s="94"/>
      <c r="K110" s="94"/>
      <c r="L110" s="94"/>
      <c r="M110" s="49"/>
    </row>
    <row r="111" spans="1:13" s="93" customFormat="1" ht="30.6" hidden="1" customHeight="1" x14ac:dyDescent="0.25">
      <c r="A111" s="107" t="s">
        <v>312</v>
      </c>
      <c r="B111" s="44"/>
      <c r="C111" s="44"/>
      <c r="D111" s="102" t="s">
        <v>35</v>
      </c>
      <c r="E111" s="102" t="s">
        <v>76</v>
      </c>
      <c r="F111" s="45"/>
      <c r="G111" s="105" t="s">
        <v>310</v>
      </c>
      <c r="H111" s="105" t="s">
        <v>5</v>
      </c>
      <c r="I111" s="108">
        <f>I112+I114</f>
        <v>0</v>
      </c>
      <c r="J111" s="94"/>
      <c r="K111" s="94"/>
      <c r="L111" s="94"/>
      <c r="M111" s="49"/>
    </row>
    <row r="112" spans="1:13" s="93" customFormat="1" ht="30.6" hidden="1" customHeight="1" x14ac:dyDescent="0.25">
      <c r="A112" s="107" t="s">
        <v>313</v>
      </c>
      <c r="B112" s="44"/>
      <c r="C112" s="44"/>
      <c r="D112" s="102" t="s">
        <v>35</v>
      </c>
      <c r="E112" s="102" t="s">
        <v>76</v>
      </c>
      <c r="F112" s="45"/>
      <c r="G112" s="105" t="s">
        <v>311</v>
      </c>
      <c r="H112" s="105" t="s">
        <v>5</v>
      </c>
      <c r="I112" s="108">
        <f>I113</f>
        <v>0</v>
      </c>
      <c r="J112" s="94"/>
      <c r="K112" s="94"/>
      <c r="L112" s="94"/>
      <c r="M112" s="49"/>
    </row>
    <row r="113" spans="1:13" s="93" customFormat="1" ht="30.6" hidden="1" customHeight="1" x14ac:dyDescent="0.25">
      <c r="A113" s="100" t="s">
        <v>91</v>
      </c>
      <c r="B113" s="44"/>
      <c r="C113" s="44"/>
      <c r="D113" s="102" t="s">
        <v>35</v>
      </c>
      <c r="E113" s="102" t="s">
        <v>76</v>
      </c>
      <c r="F113" s="45"/>
      <c r="G113" s="105" t="s">
        <v>311</v>
      </c>
      <c r="H113" s="105" t="s">
        <v>12</v>
      </c>
      <c r="I113" s="108">
        <v>0</v>
      </c>
      <c r="J113" s="94"/>
      <c r="K113" s="94"/>
      <c r="L113" s="94"/>
      <c r="M113" s="49"/>
    </row>
    <row r="114" spans="1:13" s="93" customFormat="1" ht="30.6" hidden="1" customHeight="1" x14ac:dyDescent="0.25">
      <c r="A114" s="107" t="s">
        <v>140</v>
      </c>
      <c r="B114" s="44"/>
      <c r="C114" s="44"/>
      <c r="D114" s="102" t="s">
        <v>35</v>
      </c>
      <c r="E114" s="102" t="s">
        <v>76</v>
      </c>
      <c r="F114" s="45"/>
      <c r="G114" s="105" t="s">
        <v>321</v>
      </c>
      <c r="H114" s="105" t="s">
        <v>5</v>
      </c>
      <c r="I114" s="108">
        <f>I115</f>
        <v>0</v>
      </c>
      <c r="J114" s="94"/>
      <c r="K114" s="94"/>
      <c r="L114" s="94"/>
      <c r="M114" s="49"/>
    </row>
    <row r="115" spans="1:13" s="93" customFormat="1" ht="30.6" hidden="1" customHeight="1" x14ac:dyDescent="0.25">
      <c r="A115" s="100" t="s">
        <v>91</v>
      </c>
      <c r="B115" s="44"/>
      <c r="C115" s="44"/>
      <c r="D115" s="102" t="s">
        <v>35</v>
      </c>
      <c r="E115" s="102" t="s">
        <v>76</v>
      </c>
      <c r="F115" s="45"/>
      <c r="G115" s="105" t="s">
        <v>321</v>
      </c>
      <c r="H115" s="105" t="s">
        <v>12</v>
      </c>
      <c r="I115" s="108">
        <v>0</v>
      </c>
      <c r="J115" s="94"/>
      <c r="K115" s="94"/>
      <c r="L115" s="94"/>
      <c r="M115" s="49"/>
    </row>
    <row r="116" spans="1:13" ht="58.5" customHeight="1" x14ac:dyDescent="0.25">
      <c r="A116" s="128" t="s">
        <v>391</v>
      </c>
      <c r="B116" s="109"/>
      <c r="C116" s="109"/>
      <c r="D116" s="67" t="s">
        <v>35</v>
      </c>
      <c r="E116" s="67" t="s">
        <v>76</v>
      </c>
      <c r="F116" s="110"/>
      <c r="G116" s="69" t="s">
        <v>166</v>
      </c>
      <c r="H116" s="69" t="s">
        <v>5</v>
      </c>
      <c r="I116" s="70">
        <f>I118</f>
        <v>1385</v>
      </c>
      <c r="J116" s="5"/>
      <c r="K116" s="5"/>
      <c r="L116" s="5"/>
      <c r="M116" s="49"/>
    </row>
    <row r="117" spans="1:13" ht="26.25" hidden="1" customHeight="1" x14ac:dyDescent="0.25">
      <c r="A117" s="43" t="s">
        <v>17</v>
      </c>
      <c r="B117" s="44"/>
      <c r="C117" s="44"/>
      <c r="D117" s="35" t="s">
        <v>35</v>
      </c>
      <c r="E117" s="35" t="s">
        <v>37</v>
      </c>
      <c r="F117" s="45"/>
      <c r="G117" s="63" t="s">
        <v>18</v>
      </c>
      <c r="H117" s="40" t="s">
        <v>19</v>
      </c>
      <c r="I117" s="59"/>
      <c r="J117" s="5"/>
      <c r="K117" s="5"/>
      <c r="L117" s="5"/>
      <c r="M117" s="135"/>
    </row>
    <row r="118" spans="1:13" ht="26.25" customHeight="1" x14ac:dyDescent="0.25">
      <c r="A118" s="43" t="s">
        <v>218</v>
      </c>
      <c r="B118" s="44"/>
      <c r="C118" s="44"/>
      <c r="D118" s="35" t="s">
        <v>35</v>
      </c>
      <c r="E118" s="35" t="s">
        <v>76</v>
      </c>
      <c r="F118" s="45"/>
      <c r="G118" s="40" t="s">
        <v>219</v>
      </c>
      <c r="H118" s="40" t="s">
        <v>5</v>
      </c>
      <c r="I118" s="59">
        <f>I119+I121+I130+I124+I126+I128+I132+I134</f>
        <v>1385</v>
      </c>
      <c r="J118" s="5"/>
      <c r="K118" s="5"/>
      <c r="L118" s="5"/>
      <c r="M118" s="135"/>
    </row>
    <row r="119" spans="1:13" ht="31.9" customHeight="1" x14ac:dyDescent="0.25">
      <c r="A119" s="43" t="s">
        <v>168</v>
      </c>
      <c r="B119" s="44"/>
      <c r="C119" s="44"/>
      <c r="D119" s="35" t="s">
        <v>35</v>
      </c>
      <c r="E119" s="35" t="s">
        <v>76</v>
      </c>
      <c r="F119" s="45"/>
      <c r="G119" s="40" t="s">
        <v>167</v>
      </c>
      <c r="H119" s="40" t="s">
        <v>5</v>
      </c>
      <c r="I119" s="59">
        <f>I120</f>
        <v>28</v>
      </c>
      <c r="J119" s="5"/>
      <c r="K119" s="5"/>
      <c r="L119" s="5"/>
      <c r="M119" s="135"/>
    </row>
    <row r="120" spans="1:13" ht="31.15" customHeight="1" x14ac:dyDescent="0.25">
      <c r="A120" s="33" t="s">
        <v>91</v>
      </c>
      <c r="B120" s="44"/>
      <c r="C120" s="44"/>
      <c r="D120" s="35" t="s">
        <v>35</v>
      </c>
      <c r="E120" s="35" t="s">
        <v>76</v>
      </c>
      <c r="F120" s="45"/>
      <c r="G120" s="40" t="s">
        <v>167</v>
      </c>
      <c r="H120" s="40" t="s">
        <v>12</v>
      </c>
      <c r="I120" s="59">
        <v>28</v>
      </c>
      <c r="J120" s="5"/>
      <c r="K120" s="5"/>
      <c r="L120" s="5"/>
      <c r="M120" s="135"/>
    </row>
    <row r="121" spans="1:13" ht="31.15" customHeight="1" x14ac:dyDescent="0.25">
      <c r="A121" s="43" t="s">
        <v>169</v>
      </c>
      <c r="B121" s="44"/>
      <c r="C121" s="44"/>
      <c r="D121" s="35" t="s">
        <v>35</v>
      </c>
      <c r="E121" s="35" t="s">
        <v>76</v>
      </c>
      <c r="F121" s="45"/>
      <c r="G121" s="40" t="s">
        <v>170</v>
      </c>
      <c r="H121" s="40" t="s">
        <v>5</v>
      </c>
      <c r="I121" s="46">
        <f>I122+I123</f>
        <v>641</v>
      </c>
      <c r="J121" s="5"/>
      <c r="K121" s="5"/>
      <c r="L121" s="5"/>
      <c r="M121" s="135"/>
    </row>
    <row r="122" spans="1:13" ht="31.15" customHeight="1" x14ac:dyDescent="0.25">
      <c r="A122" s="33" t="s">
        <v>91</v>
      </c>
      <c r="B122" s="44"/>
      <c r="C122" s="44"/>
      <c r="D122" s="35" t="s">
        <v>35</v>
      </c>
      <c r="E122" s="35" t="s">
        <v>76</v>
      </c>
      <c r="F122" s="45"/>
      <c r="G122" s="40" t="s">
        <v>170</v>
      </c>
      <c r="H122" s="40" t="s">
        <v>12</v>
      </c>
      <c r="I122" s="46">
        <v>636</v>
      </c>
      <c r="J122" s="5"/>
      <c r="K122" s="5"/>
      <c r="L122" s="5"/>
      <c r="M122" s="135"/>
    </row>
    <row r="123" spans="1:13" ht="21.75" customHeight="1" x14ac:dyDescent="0.25">
      <c r="A123" s="33" t="s">
        <v>94</v>
      </c>
      <c r="B123" s="44"/>
      <c r="C123" s="44"/>
      <c r="D123" s="35" t="s">
        <v>35</v>
      </c>
      <c r="E123" s="35" t="s">
        <v>76</v>
      </c>
      <c r="F123" s="45"/>
      <c r="G123" s="40" t="s">
        <v>170</v>
      </c>
      <c r="H123" s="40" t="s">
        <v>93</v>
      </c>
      <c r="I123" s="46">
        <v>5</v>
      </c>
      <c r="J123" s="5"/>
      <c r="K123" s="5"/>
      <c r="L123" s="5"/>
      <c r="M123" s="135"/>
    </row>
    <row r="124" spans="1:13" ht="24" customHeight="1" x14ac:dyDescent="0.25">
      <c r="A124" s="43" t="s">
        <v>174</v>
      </c>
      <c r="B124" s="44"/>
      <c r="C124" s="44"/>
      <c r="D124" s="35" t="s">
        <v>35</v>
      </c>
      <c r="E124" s="35" t="s">
        <v>76</v>
      </c>
      <c r="F124" s="45"/>
      <c r="G124" s="40" t="s">
        <v>171</v>
      </c>
      <c r="H124" s="40" t="s">
        <v>5</v>
      </c>
      <c r="I124" s="46">
        <f>I125</f>
        <v>21</v>
      </c>
      <c r="J124" s="5"/>
      <c r="K124" s="5"/>
      <c r="L124" s="5"/>
      <c r="M124" s="135"/>
    </row>
    <row r="125" spans="1:13" ht="32.450000000000003" customHeight="1" x14ac:dyDescent="0.25">
      <c r="A125" s="33" t="s">
        <v>91</v>
      </c>
      <c r="B125" s="44"/>
      <c r="C125" s="44"/>
      <c r="D125" s="35" t="s">
        <v>35</v>
      </c>
      <c r="E125" s="35" t="s">
        <v>76</v>
      </c>
      <c r="F125" s="45"/>
      <c r="G125" s="40" t="s">
        <v>171</v>
      </c>
      <c r="H125" s="40" t="s">
        <v>12</v>
      </c>
      <c r="I125" s="46">
        <v>21</v>
      </c>
      <c r="J125" s="5"/>
      <c r="K125" s="5"/>
      <c r="L125" s="5"/>
      <c r="M125" s="135"/>
    </row>
    <row r="126" spans="1:13" ht="21.75" customHeight="1" x14ac:dyDescent="0.25">
      <c r="A126" s="43" t="s">
        <v>175</v>
      </c>
      <c r="B126" s="44"/>
      <c r="C126" s="44"/>
      <c r="D126" s="35" t="s">
        <v>35</v>
      </c>
      <c r="E126" s="35" t="s">
        <v>76</v>
      </c>
      <c r="F126" s="45"/>
      <c r="G126" s="40" t="s">
        <v>172</v>
      </c>
      <c r="H126" s="40" t="s">
        <v>5</v>
      </c>
      <c r="I126" s="46">
        <f>I127</f>
        <v>5</v>
      </c>
      <c r="J126" s="5"/>
      <c r="K126" s="5"/>
      <c r="L126" s="5"/>
      <c r="M126" s="135"/>
    </row>
    <row r="127" spans="1:13" ht="28.15" customHeight="1" x14ac:dyDescent="0.25">
      <c r="A127" s="33" t="s">
        <v>91</v>
      </c>
      <c r="B127" s="44"/>
      <c r="C127" s="44"/>
      <c r="D127" s="35" t="s">
        <v>35</v>
      </c>
      <c r="E127" s="35" t="s">
        <v>76</v>
      </c>
      <c r="F127" s="45"/>
      <c r="G127" s="40" t="s">
        <v>172</v>
      </c>
      <c r="H127" s="40" t="s">
        <v>12</v>
      </c>
      <c r="I127" s="46">
        <v>5</v>
      </c>
      <c r="J127" s="5"/>
      <c r="K127" s="5"/>
      <c r="L127" s="5"/>
      <c r="M127" s="135"/>
    </row>
    <row r="128" spans="1:13" ht="21.75" customHeight="1" x14ac:dyDescent="0.25">
      <c r="A128" s="43" t="s">
        <v>176</v>
      </c>
      <c r="B128" s="44"/>
      <c r="C128" s="44"/>
      <c r="D128" s="35" t="s">
        <v>35</v>
      </c>
      <c r="E128" s="35" t="s">
        <v>76</v>
      </c>
      <c r="F128" s="45"/>
      <c r="G128" s="40" t="s">
        <v>173</v>
      </c>
      <c r="H128" s="40" t="s">
        <v>5</v>
      </c>
      <c r="I128" s="46">
        <f>I129</f>
        <v>60</v>
      </c>
      <c r="J128" s="5"/>
      <c r="K128" s="5"/>
      <c r="L128" s="5"/>
      <c r="M128" s="135"/>
    </row>
    <row r="129" spans="1:13" ht="37.5" customHeight="1" x14ac:dyDescent="0.25">
      <c r="A129" s="33" t="s">
        <v>91</v>
      </c>
      <c r="B129" s="44"/>
      <c r="C129" s="44"/>
      <c r="D129" s="35" t="s">
        <v>35</v>
      </c>
      <c r="E129" s="35" t="s">
        <v>76</v>
      </c>
      <c r="F129" s="45"/>
      <c r="G129" s="40" t="s">
        <v>173</v>
      </c>
      <c r="H129" s="40" t="s">
        <v>12</v>
      </c>
      <c r="I129" s="46">
        <v>60</v>
      </c>
      <c r="J129" s="5"/>
      <c r="K129" s="5"/>
      <c r="L129" s="5"/>
      <c r="M129" s="135"/>
    </row>
    <row r="130" spans="1:13" s="93" customFormat="1" ht="37.5" customHeight="1" x14ac:dyDescent="0.25">
      <c r="A130" s="107" t="s">
        <v>322</v>
      </c>
      <c r="B130" s="44"/>
      <c r="C130" s="44"/>
      <c r="D130" s="102" t="s">
        <v>35</v>
      </c>
      <c r="E130" s="102" t="s">
        <v>76</v>
      </c>
      <c r="F130" s="45"/>
      <c r="G130" s="105" t="s">
        <v>323</v>
      </c>
      <c r="H130" s="105" t="s">
        <v>5</v>
      </c>
      <c r="I130" s="108">
        <f>I131</f>
        <v>360</v>
      </c>
      <c r="J130" s="94"/>
      <c r="K130" s="94"/>
      <c r="L130" s="94"/>
      <c r="M130" s="135"/>
    </row>
    <row r="131" spans="1:13" s="93" customFormat="1" ht="37.5" customHeight="1" x14ac:dyDescent="0.25">
      <c r="A131" s="100" t="s">
        <v>91</v>
      </c>
      <c r="B131" s="44"/>
      <c r="C131" s="44"/>
      <c r="D131" s="102" t="s">
        <v>35</v>
      </c>
      <c r="E131" s="102" t="s">
        <v>76</v>
      </c>
      <c r="F131" s="45"/>
      <c r="G131" s="105" t="s">
        <v>323</v>
      </c>
      <c r="H131" s="105" t="s">
        <v>12</v>
      </c>
      <c r="I131" s="108">
        <v>360</v>
      </c>
      <c r="J131" s="94"/>
      <c r="K131" s="94"/>
      <c r="L131" s="94"/>
      <c r="M131" s="135"/>
    </row>
    <row r="132" spans="1:13" s="93" customFormat="1" ht="37.5" customHeight="1" x14ac:dyDescent="0.25">
      <c r="A132" s="107" t="s">
        <v>328</v>
      </c>
      <c r="B132" s="44"/>
      <c r="C132" s="44"/>
      <c r="D132" s="102" t="s">
        <v>35</v>
      </c>
      <c r="E132" s="102" t="s">
        <v>76</v>
      </c>
      <c r="F132" s="45"/>
      <c r="G132" s="105" t="s">
        <v>326</v>
      </c>
      <c r="H132" s="105" t="s">
        <v>5</v>
      </c>
      <c r="I132" s="108">
        <f>I133</f>
        <v>170</v>
      </c>
      <c r="J132" s="94"/>
      <c r="K132" s="94"/>
      <c r="L132" s="94"/>
      <c r="M132" s="135"/>
    </row>
    <row r="133" spans="1:13" s="93" customFormat="1" ht="37.5" customHeight="1" x14ac:dyDescent="0.25">
      <c r="A133" s="100" t="s">
        <v>91</v>
      </c>
      <c r="B133" s="44"/>
      <c r="C133" s="44"/>
      <c r="D133" s="102" t="s">
        <v>35</v>
      </c>
      <c r="E133" s="102" t="s">
        <v>76</v>
      </c>
      <c r="F133" s="45"/>
      <c r="G133" s="105" t="s">
        <v>326</v>
      </c>
      <c r="H133" s="105" t="s">
        <v>12</v>
      </c>
      <c r="I133" s="108">
        <v>170</v>
      </c>
      <c r="J133" s="94"/>
      <c r="K133" s="94"/>
      <c r="L133" s="94"/>
      <c r="M133" s="135"/>
    </row>
    <row r="134" spans="1:13" s="93" customFormat="1" ht="37.5" customHeight="1" x14ac:dyDescent="0.25">
      <c r="A134" s="107" t="s">
        <v>329</v>
      </c>
      <c r="B134" s="44"/>
      <c r="C134" s="44"/>
      <c r="D134" s="102" t="s">
        <v>35</v>
      </c>
      <c r="E134" s="102" t="s">
        <v>76</v>
      </c>
      <c r="F134" s="45"/>
      <c r="G134" s="105" t="s">
        <v>327</v>
      </c>
      <c r="H134" s="105" t="s">
        <v>5</v>
      </c>
      <c r="I134" s="108">
        <f>I135</f>
        <v>100</v>
      </c>
      <c r="J134" s="94"/>
      <c r="K134" s="94"/>
      <c r="L134" s="94"/>
      <c r="M134" s="135"/>
    </row>
    <row r="135" spans="1:13" s="93" customFormat="1" ht="41.25" customHeight="1" x14ac:dyDescent="0.25">
      <c r="A135" s="100" t="s">
        <v>91</v>
      </c>
      <c r="B135" s="44"/>
      <c r="C135" s="44"/>
      <c r="D135" s="102" t="s">
        <v>35</v>
      </c>
      <c r="E135" s="102" t="s">
        <v>76</v>
      </c>
      <c r="F135" s="45"/>
      <c r="G135" s="105" t="s">
        <v>327</v>
      </c>
      <c r="H135" s="105" t="s">
        <v>12</v>
      </c>
      <c r="I135" s="108">
        <v>100</v>
      </c>
      <c r="J135" s="94"/>
      <c r="K135" s="94"/>
      <c r="L135" s="94"/>
      <c r="M135" s="135"/>
    </row>
    <row r="136" spans="1:13" s="93" customFormat="1" ht="65.25" hidden="1" customHeight="1" x14ac:dyDescent="0.25">
      <c r="A136" s="107" t="s">
        <v>362</v>
      </c>
      <c r="B136" s="109"/>
      <c r="C136" s="109"/>
      <c r="D136" s="102" t="s">
        <v>35</v>
      </c>
      <c r="E136" s="102" t="s">
        <v>76</v>
      </c>
      <c r="F136" s="45"/>
      <c r="G136" s="105" t="s">
        <v>361</v>
      </c>
      <c r="H136" s="105" t="s">
        <v>5</v>
      </c>
      <c r="I136" s="108">
        <f>I137+I139+I141</f>
        <v>0</v>
      </c>
      <c r="J136" s="94"/>
      <c r="K136" s="94"/>
      <c r="L136" s="94"/>
      <c r="M136" s="135"/>
    </row>
    <row r="137" spans="1:13" s="93" customFormat="1" ht="123.75" hidden="1" customHeight="1" x14ac:dyDescent="0.25">
      <c r="A137" s="123" t="s">
        <v>366</v>
      </c>
      <c r="B137" s="44"/>
      <c r="C137" s="44"/>
      <c r="D137" s="102" t="s">
        <v>35</v>
      </c>
      <c r="E137" s="102" t="s">
        <v>76</v>
      </c>
      <c r="F137" s="45"/>
      <c r="G137" s="105" t="s">
        <v>363</v>
      </c>
      <c r="H137" s="105" t="s">
        <v>5</v>
      </c>
      <c r="I137" s="108">
        <f>I138</f>
        <v>0</v>
      </c>
      <c r="J137" s="94"/>
      <c r="K137" s="94"/>
      <c r="L137" s="94"/>
      <c r="M137" s="135"/>
    </row>
    <row r="138" spans="1:13" s="93" customFormat="1" ht="37.5" hidden="1" customHeight="1" x14ac:dyDescent="0.25">
      <c r="A138" s="100" t="s">
        <v>333</v>
      </c>
      <c r="B138" s="44"/>
      <c r="C138" s="44"/>
      <c r="D138" s="102" t="s">
        <v>35</v>
      </c>
      <c r="E138" s="102" t="s">
        <v>76</v>
      </c>
      <c r="F138" s="45"/>
      <c r="G138" s="105" t="s">
        <v>363</v>
      </c>
      <c r="H138" s="105" t="s">
        <v>332</v>
      </c>
      <c r="I138" s="108">
        <v>0</v>
      </c>
      <c r="J138" s="94"/>
      <c r="K138" s="94"/>
      <c r="L138" s="94"/>
      <c r="M138" s="135"/>
    </row>
    <row r="139" spans="1:13" s="93" customFormat="1" ht="96" hidden="1" customHeight="1" x14ac:dyDescent="0.25">
      <c r="A139" s="123" t="s">
        <v>367</v>
      </c>
      <c r="B139" s="44"/>
      <c r="C139" s="44"/>
      <c r="D139" s="102" t="s">
        <v>35</v>
      </c>
      <c r="E139" s="102" t="s">
        <v>76</v>
      </c>
      <c r="F139" s="45"/>
      <c r="G139" s="105" t="s">
        <v>364</v>
      </c>
      <c r="H139" s="105" t="s">
        <v>5</v>
      </c>
      <c r="I139" s="108">
        <f>I140</f>
        <v>0</v>
      </c>
      <c r="J139" s="94"/>
      <c r="K139" s="94"/>
      <c r="L139" s="94"/>
      <c r="M139" s="135"/>
    </row>
    <row r="140" spans="1:13" s="93" customFormat="1" ht="37.5" hidden="1" customHeight="1" x14ac:dyDescent="0.25">
      <c r="A140" s="100" t="s">
        <v>333</v>
      </c>
      <c r="B140" s="44"/>
      <c r="C140" s="44"/>
      <c r="D140" s="102" t="s">
        <v>35</v>
      </c>
      <c r="E140" s="102" t="s">
        <v>76</v>
      </c>
      <c r="F140" s="45"/>
      <c r="G140" s="105" t="s">
        <v>364</v>
      </c>
      <c r="H140" s="105" t="s">
        <v>332</v>
      </c>
      <c r="I140" s="108">
        <v>0</v>
      </c>
      <c r="J140" s="94"/>
      <c r="K140" s="94"/>
      <c r="L140" s="94"/>
      <c r="M140" s="135"/>
    </row>
    <row r="141" spans="1:13" s="93" customFormat="1" ht="83.25" hidden="1" customHeight="1" x14ac:dyDescent="0.25">
      <c r="A141" s="100" t="s">
        <v>368</v>
      </c>
      <c r="B141" s="44"/>
      <c r="C141" s="44"/>
      <c r="D141" s="102" t="s">
        <v>35</v>
      </c>
      <c r="E141" s="102" t="s">
        <v>76</v>
      </c>
      <c r="F141" s="45"/>
      <c r="G141" s="105" t="s">
        <v>365</v>
      </c>
      <c r="H141" s="105" t="s">
        <v>5</v>
      </c>
      <c r="I141" s="108">
        <f>I142</f>
        <v>0</v>
      </c>
      <c r="J141" s="94"/>
      <c r="K141" s="94"/>
      <c r="L141" s="94"/>
      <c r="M141" s="135"/>
    </row>
    <row r="142" spans="1:13" s="93" customFormat="1" ht="37.5" hidden="1" customHeight="1" x14ac:dyDescent="0.25">
      <c r="A142" s="100" t="s">
        <v>333</v>
      </c>
      <c r="B142" s="44"/>
      <c r="C142" s="44"/>
      <c r="D142" s="102" t="s">
        <v>35</v>
      </c>
      <c r="E142" s="102" t="s">
        <v>76</v>
      </c>
      <c r="F142" s="45"/>
      <c r="G142" s="105" t="s">
        <v>365</v>
      </c>
      <c r="H142" s="105" t="s">
        <v>332</v>
      </c>
      <c r="I142" s="108">
        <v>0</v>
      </c>
      <c r="J142" s="94"/>
      <c r="K142" s="94"/>
      <c r="L142" s="94"/>
      <c r="M142" s="135"/>
    </row>
    <row r="143" spans="1:13" s="93" customFormat="1" ht="59.25" customHeight="1" x14ac:dyDescent="0.25">
      <c r="A143" s="65" t="s">
        <v>362</v>
      </c>
      <c r="B143" s="44"/>
      <c r="C143" s="44"/>
      <c r="D143" s="102"/>
      <c r="E143" s="67" t="s">
        <v>76</v>
      </c>
      <c r="F143" s="110"/>
      <c r="G143" s="69" t="s">
        <v>361</v>
      </c>
      <c r="H143" s="69" t="s">
        <v>5</v>
      </c>
      <c r="I143" s="70">
        <f>I144+I146+I148</f>
        <v>73</v>
      </c>
      <c r="J143" s="94"/>
      <c r="K143" s="94"/>
      <c r="L143" s="94"/>
      <c r="M143" s="135"/>
    </row>
    <row r="144" spans="1:13" s="93" customFormat="1" ht="96.75" customHeight="1" x14ac:dyDescent="0.25">
      <c r="A144" s="123" t="s">
        <v>415</v>
      </c>
      <c r="B144" s="44"/>
      <c r="C144" s="44"/>
      <c r="D144" s="102"/>
      <c r="E144" s="102" t="s">
        <v>76</v>
      </c>
      <c r="F144" s="45"/>
      <c r="G144" s="105" t="s">
        <v>417</v>
      </c>
      <c r="H144" s="105" t="s">
        <v>5</v>
      </c>
      <c r="I144" s="108">
        <f>I145</f>
        <v>28</v>
      </c>
      <c r="J144" s="94"/>
      <c r="K144" s="94"/>
      <c r="L144" s="94"/>
      <c r="M144" s="135"/>
    </row>
    <row r="145" spans="1:13" s="93" customFormat="1" ht="37.5" customHeight="1" x14ac:dyDescent="0.25">
      <c r="A145" s="100" t="s">
        <v>91</v>
      </c>
      <c r="B145" s="44"/>
      <c r="C145" s="44"/>
      <c r="D145" s="102"/>
      <c r="E145" s="102" t="s">
        <v>76</v>
      </c>
      <c r="F145" s="45"/>
      <c r="G145" s="105" t="s">
        <v>417</v>
      </c>
      <c r="H145" s="105" t="s">
        <v>332</v>
      </c>
      <c r="I145" s="108">
        <v>28</v>
      </c>
      <c r="J145" s="94"/>
      <c r="K145" s="94"/>
      <c r="L145" s="94"/>
      <c r="M145" s="135"/>
    </row>
    <row r="146" spans="1:13" s="93" customFormat="1" ht="32.25" customHeight="1" x14ac:dyDescent="0.25">
      <c r="A146" s="107" t="s">
        <v>180</v>
      </c>
      <c r="B146" s="44"/>
      <c r="C146" s="44"/>
      <c r="D146" s="102"/>
      <c r="E146" s="102" t="s">
        <v>76</v>
      </c>
      <c r="F146" s="45"/>
      <c r="G146" s="105" t="s">
        <v>418</v>
      </c>
      <c r="H146" s="105" t="s">
        <v>5</v>
      </c>
      <c r="I146" s="108">
        <f>I147</f>
        <v>25</v>
      </c>
      <c r="J146" s="94"/>
      <c r="K146" s="94"/>
      <c r="L146" s="94"/>
      <c r="M146" s="135"/>
    </row>
    <row r="147" spans="1:13" s="93" customFormat="1" ht="37.5" customHeight="1" x14ac:dyDescent="0.25">
      <c r="A147" s="100" t="s">
        <v>91</v>
      </c>
      <c r="B147" s="44"/>
      <c r="C147" s="44"/>
      <c r="D147" s="102"/>
      <c r="E147" s="102" t="s">
        <v>76</v>
      </c>
      <c r="F147" s="45"/>
      <c r="G147" s="105" t="s">
        <v>418</v>
      </c>
      <c r="H147" s="105" t="s">
        <v>12</v>
      </c>
      <c r="I147" s="108">
        <v>25</v>
      </c>
      <c r="J147" s="94"/>
      <c r="K147" s="94"/>
      <c r="L147" s="94"/>
      <c r="M147" s="135"/>
    </row>
    <row r="148" spans="1:13" s="93" customFormat="1" ht="37.5" customHeight="1" x14ac:dyDescent="0.25">
      <c r="A148" s="100" t="s">
        <v>416</v>
      </c>
      <c r="B148" s="44"/>
      <c r="C148" s="44"/>
      <c r="D148" s="102"/>
      <c r="E148" s="102" t="s">
        <v>76</v>
      </c>
      <c r="F148" s="45"/>
      <c r="G148" s="105" t="s">
        <v>419</v>
      </c>
      <c r="H148" s="105" t="s">
        <v>5</v>
      </c>
      <c r="I148" s="108">
        <f>I149</f>
        <v>20</v>
      </c>
      <c r="J148" s="94"/>
      <c r="K148" s="94"/>
      <c r="L148" s="94"/>
      <c r="M148" s="135"/>
    </row>
    <row r="149" spans="1:13" s="93" customFormat="1" ht="37.5" customHeight="1" x14ac:dyDescent="0.25">
      <c r="A149" s="100" t="s">
        <v>91</v>
      </c>
      <c r="B149" s="44"/>
      <c r="C149" s="44"/>
      <c r="D149" s="102"/>
      <c r="E149" s="102" t="s">
        <v>76</v>
      </c>
      <c r="F149" s="45"/>
      <c r="G149" s="105" t="s">
        <v>419</v>
      </c>
      <c r="H149" s="105" t="s">
        <v>12</v>
      </c>
      <c r="I149" s="108">
        <v>20</v>
      </c>
      <c r="J149" s="94"/>
      <c r="K149" s="94"/>
      <c r="L149" s="94"/>
      <c r="M149" s="135"/>
    </row>
    <row r="150" spans="1:13" ht="21.75" customHeight="1" x14ac:dyDescent="0.25">
      <c r="A150" s="65" t="s">
        <v>42</v>
      </c>
      <c r="B150" s="66"/>
      <c r="C150" s="66"/>
      <c r="D150" s="67" t="s">
        <v>35</v>
      </c>
      <c r="E150" s="67" t="s">
        <v>77</v>
      </c>
      <c r="F150" s="68"/>
      <c r="G150" s="69" t="s">
        <v>48</v>
      </c>
      <c r="H150" s="69" t="s">
        <v>5</v>
      </c>
      <c r="I150" s="70">
        <f>I196+I156+I151</f>
        <v>5446</v>
      </c>
      <c r="J150" s="5"/>
      <c r="K150" s="5"/>
      <c r="L150" s="5"/>
      <c r="M150" s="135"/>
    </row>
    <row r="151" spans="1:13" ht="48" hidden="1" customHeight="1" x14ac:dyDescent="0.25">
      <c r="A151" s="43" t="s">
        <v>248</v>
      </c>
      <c r="B151" s="66"/>
      <c r="C151" s="66"/>
      <c r="D151" s="35" t="s">
        <v>35</v>
      </c>
      <c r="E151" s="35" t="s">
        <v>77</v>
      </c>
      <c r="F151" s="68"/>
      <c r="G151" s="69" t="s">
        <v>249</v>
      </c>
      <c r="H151" s="40" t="s">
        <v>5</v>
      </c>
      <c r="I151" s="46">
        <f>I152+I154</f>
        <v>0</v>
      </c>
      <c r="J151" s="5"/>
      <c r="K151" s="5"/>
      <c r="L151" s="5"/>
      <c r="M151" s="135"/>
    </row>
    <row r="152" spans="1:13" ht="37.9" hidden="1" customHeight="1" x14ac:dyDescent="0.25">
      <c r="A152" s="43" t="s">
        <v>251</v>
      </c>
      <c r="B152" s="66"/>
      <c r="C152" s="66"/>
      <c r="D152" s="35" t="s">
        <v>35</v>
      </c>
      <c r="E152" s="35" t="s">
        <v>77</v>
      </c>
      <c r="F152" s="68"/>
      <c r="G152" s="40" t="s">
        <v>250</v>
      </c>
      <c r="H152" s="40" t="s">
        <v>5</v>
      </c>
      <c r="I152" s="46">
        <f>I153</f>
        <v>0</v>
      </c>
      <c r="J152" s="5"/>
      <c r="K152" s="5"/>
      <c r="L152" s="5"/>
      <c r="M152" s="135"/>
    </row>
    <row r="153" spans="1:13" ht="30" hidden="1" customHeight="1" x14ac:dyDescent="0.25">
      <c r="A153" s="33" t="s">
        <v>91</v>
      </c>
      <c r="B153" s="66"/>
      <c r="C153" s="66"/>
      <c r="D153" s="35" t="s">
        <v>35</v>
      </c>
      <c r="E153" s="35" t="s">
        <v>77</v>
      </c>
      <c r="F153" s="68"/>
      <c r="G153" s="40" t="s">
        <v>250</v>
      </c>
      <c r="H153" s="40" t="s">
        <v>12</v>
      </c>
      <c r="I153" s="46">
        <v>0</v>
      </c>
      <c r="J153" s="5"/>
      <c r="K153" s="5"/>
      <c r="L153" s="5"/>
      <c r="M153" s="135"/>
    </row>
    <row r="154" spans="1:13" s="93" customFormat="1" ht="30" hidden="1" customHeight="1" x14ac:dyDescent="0.25">
      <c r="A154" s="100"/>
      <c r="B154" s="109"/>
      <c r="C154" s="109"/>
      <c r="D154" s="102"/>
      <c r="E154" s="102"/>
      <c r="F154" s="110"/>
      <c r="G154" s="105"/>
      <c r="H154" s="105"/>
      <c r="I154" s="108"/>
      <c r="J154" s="94"/>
      <c r="K154" s="94"/>
      <c r="L154" s="94"/>
      <c r="M154" s="135"/>
    </row>
    <row r="155" spans="1:13" s="93" customFormat="1" ht="30" hidden="1" customHeight="1" x14ac:dyDescent="0.25">
      <c r="A155" s="100"/>
      <c r="B155" s="109"/>
      <c r="C155" s="109"/>
      <c r="D155" s="102"/>
      <c r="E155" s="102"/>
      <c r="F155" s="110"/>
      <c r="G155" s="105"/>
      <c r="H155" s="105"/>
      <c r="I155" s="108"/>
      <c r="J155" s="94"/>
      <c r="K155" s="94"/>
      <c r="L155" s="94"/>
      <c r="M155" s="135"/>
    </row>
    <row r="156" spans="1:13" ht="33.75" customHeight="1" x14ac:dyDescent="0.25">
      <c r="A156" s="107" t="s">
        <v>392</v>
      </c>
      <c r="B156" s="44"/>
      <c r="C156" s="44"/>
      <c r="D156" s="102" t="s">
        <v>35</v>
      </c>
      <c r="E156" s="102" t="s">
        <v>77</v>
      </c>
      <c r="F156" s="110"/>
      <c r="G156" s="69" t="s">
        <v>178</v>
      </c>
      <c r="H156" s="105" t="s">
        <v>5</v>
      </c>
      <c r="I156" s="108">
        <f>I164+I169+I188+I193</f>
        <v>1305</v>
      </c>
      <c r="J156" s="5"/>
      <c r="K156" s="5"/>
      <c r="L156" s="5"/>
      <c r="M156" s="135"/>
    </row>
    <row r="157" spans="1:13" ht="31.9" hidden="1" customHeight="1" x14ac:dyDescent="0.25">
      <c r="A157" s="43" t="s">
        <v>240</v>
      </c>
      <c r="B157" s="66"/>
      <c r="C157" s="66"/>
      <c r="D157" s="35" t="s">
        <v>35</v>
      </c>
      <c r="E157" s="35" t="s">
        <v>77</v>
      </c>
      <c r="F157" s="68"/>
      <c r="G157" s="40" t="s">
        <v>238</v>
      </c>
      <c r="H157" s="40" t="s">
        <v>5</v>
      </c>
      <c r="I157" s="46">
        <f>I158</f>
        <v>0</v>
      </c>
      <c r="J157" s="5"/>
      <c r="K157" s="5"/>
      <c r="L157" s="5"/>
      <c r="M157" s="135"/>
    </row>
    <row r="158" spans="1:13" ht="32.25" hidden="1" customHeight="1" x14ac:dyDescent="0.25">
      <c r="A158" s="33" t="s">
        <v>91</v>
      </c>
      <c r="B158" s="66"/>
      <c r="C158" s="66"/>
      <c r="D158" s="35" t="s">
        <v>35</v>
      </c>
      <c r="E158" s="35" t="s">
        <v>77</v>
      </c>
      <c r="F158" s="68"/>
      <c r="G158" s="40" t="s">
        <v>238</v>
      </c>
      <c r="H158" s="40" t="s">
        <v>12</v>
      </c>
      <c r="I158" s="46">
        <v>0</v>
      </c>
      <c r="J158" s="5"/>
      <c r="K158" s="5"/>
      <c r="L158" s="5"/>
      <c r="M158" s="135"/>
    </row>
    <row r="159" spans="1:13" ht="25.9" hidden="1" customHeight="1" x14ac:dyDescent="0.25">
      <c r="A159" s="43" t="s">
        <v>241</v>
      </c>
      <c r="B159" s="66"/>
      <c r="C159" s="66"/>
      <c r="D159" s="35" t="s">
        <v>35</v>
      </c>
      <c r="E159" s="35" t="s">
        <v>77</v>
      </c>
      <c r="F159" s="68"/>
      <c r="G159" s="40" t="s">
        <v>239</v>
      </c>
      <c r="H159" s="40" t="s">
        <v>5</v>
      </c>
      <c r="I159" s="46">
        <f>I160</f>
        <v>0</v>
      </c>
      <c r="J159" s="5"/>
      <c r="K159" s="5"/>
      <c r="L159" s="5"/>
      <c r="M159" s="135"/>
    </row>
    <row r="160" spans="1:13" ht="33" hidden="1" customHeight="1" x14ac:dyDescent="0.25">
      <c r="A160" s="33" t="s">
        <v>91</v>
      </c>
      <c r="B160" s="66"/>
      <c r="C160" s="66"/>
      <c r="D160" s="35" t="s">
        <v>35</v>
      </c>
      <c r="E160" s="35" t="s">
        <v>77</v>
      </c>
      <c r="F160" s="68"/>
      <c r="G160" s="40" t="s">
        <v>239</v>
      </c>
      <c r="H160" s="40" t="s">
        <v>12</v>
      </c>
      <c r="I160" s="46"/>
      <c r="J160" s="5"/>
      <c r="K160" s="5"/>
      <c r="L160" s="5"/>
      <c r="M160" s="135"/>
    </row>
    <row r="161" spans="1:13" s="93" customFormat="1" ht="48.75" hidden="1" customHeight="1" x14ac:dyDescent="0.25">
      <c r="A161" s="107" t="s">
        <v>344</v>
      </c>
      <c r="B161" s="109"/>
      <c r="C161" s="109"/>
      <c r="D161" s="102" t="s">
        <v>35</v>
      </c>
      <c r="E161" s="102" t="s">
        <v>77</v>
      </c>
      <c r="F161" s="110"/>
      <c r="G161" s="105" t="s">
        <v>346</v>
      </c>
      <c r="H161" s="105" t="s">
        <v>5</v>
      </c>
      <c r="I161" s="108">
        <f>I162</f>
        <v>0</v>
      </c>
      <c r="J161" s="94"/>
      <c r="K161" s="94"/>
      <c r="L161" s="94"/>
      <c r="M161" s="135"/>
    </row>
    <row r="162" spans="1:13" s="93" customFormat="1" ht="105" hidden="1" customHeight="1" x14ac:dyDescent="0.25">
      <c r="A162" s="107" t="s">
        <v>345</v>
      </c>
      <c r="B162" s="109"/>
      <c r="C162" s="109"/>
      <c r="D162" s="102" t="s">
        <v>35</v>
      </c>
      <c r="E162" s="102" t="s">
        <v>77</v>
      </c>
      <c r="F162" s="110"/>
      <c r="G162" s="105" t="s">
        <v>347</v>
      </c>
      <c r="H162" s="105" t="s">
        <v>5</v>
      </c>
      <c r="I162" s="108">
        <f>I163</f>
        <v>0</v>
      </c>
      <c r="J162" s="94"/>
      <c r="K162" s="94"/>
      <c r="L162" s="94"/>
      <c r="M162" s="135"/>
    </row>
    <row r="163" spans="1:13" s="93" customFormat="1" ht="33" hidden="1" customHeight="1" x14ac:dyDescent="0.25">
      <c r="A163" s="100" t="s">
        <v>333</v>
      </c>
      <c r="B163" s="109"/>
      <c r="C163" s="109"/>
      <c r="D163" s="102" t="s">
        <v>35</v>
      </c>
      <c r="E163" s="102" t="s">
        <v>77</v>
      </c>
      <c r="F163" s="110"/>
      <c r="G163" s="105" t="s">
        <v>347</v>
      </c>
      <c r="H163" s="105" t="s">
        <v>332</v>
      </c>
      <c r="I163" s="108">
        <v>0</v>
      </c>
      <c r="J163" s="94"/>
      <c r="K163" s="94"/>
      <c r="L163" s="94"/>
      <c r="M163" s="135"/>
    </row>
    <row r="164" spans="1:13" s="93" customFormat="1" ht="47.25" customHeight="1" x14ac:dyDescent="0.25">
      <c r="A164" s="107" t="s">
        <v>344</v>
      </c>
      <c r="B164" s="109"/>
      <c r="C164" s="109"/>
      <c r="D164" s="102"/>
      <c r="E164" s="102" t="s">
        <v>77</v>
      </c>
      <c r="F164" s="110"/>
      <c r="G164" s="105" t="s">
        <v>346</v>
      </c>
      <c r="H164" s="105" t="s">
        <v>5</v>
      </c>
      <c r="I164" s="108">
        <f>I165+I167</f>
        <v>110</v>
      </c>
      <c r="J164" s="94"/>
      <c r="K164" s="94"/>
      <c r="L164" s="94"/>
      <c r="M164" s="135"/>
    </row>
    <row r="165" spans="1:13" s="93" customFormat="1" ht="111" customHeight="1" x14ac:dyDescent="0.25">
      <c r="A165" s="107" t="s">
        <v>345</v>
      </c>
      <c r="B165" s="109"/>
      <c r="C165" s="109"/>
      <c r="D165" s="102"/>
      <c r="E165" s="102" t="s">
        <v>77</v>
      </c>
      <c r="F165" s="110"/>
      <c r="G165" s="105" t="s">
        <v>347</v>
      </c>
      <c r="H165" s="105" t="s">
        <v>5</v>
      </c>
      <c r="I165" s="108">
        <f>I166</f>
        <v>60</v>
      </c>
      <c r="J165" s="94"/>
      <c r="K165" s="94"/>
      <c r="L165" s="94"/>
      <c r="M165" s="135"/>
    </row>
    <row r="166" spans="1:13" s="93" customFormat="1" ht="43.5" customHeight="1" x14ac:dyDescent="0.25">
      <c r="A166" s="100" t="s">
        <v>91</v>
      </c>
      <c r="B166" s="109"/>
      <c r="C166" s="109"/>
      <c r="D166" s="102"/>
      <c r="E166" s="102" t="s">
        <v>77</v>
      </c>
      <c r="F166" s="110"/>
      <c r="G166" s="105" t="s">
        <v>347</v>
      </c>
      <c r="H166" s="105" t="s">
        <v>12</v>
      </c>
      <c r="I166" s="108">
        <v>60</v>
      </c>
      <c r="J166" s="94"/>
      <c r="K166" s="94"/>
      <c r="L166" s="94"/>
      <c r="M166" s="135"/>
    </row>
    <row r="167" spans="1:13" s="93" customFormat="1" ht="33" customHeight="1" x14ac:dyDescent="0.25">
      <c r="A167" s="100" t="s">
        <v>140</v>
      </c>
      <c r="B167" s="109"/>
      <c r="C167" s="109"/>
      <c r="D167" s="102"/>
      <c r="E167" s="102" t="s">
        <v>77</v>
      </c>
      <c r="F167" s="110"/>
      <c r="G167" s="105" t="s">
        <v>420</v>
      </c>
      <c r="H167" s="105" t="s">
        <v>5</v>
      </c>
      <c r="I167" s="108">
        <f>I168</f>
        <v>50</v>
      </c>
      <c r="J167" s="94"/>
      <c r="K167" s="94"/>
      <c r="L167" s="94"/>
      <c r="M167" s="135"/>
    </row>
    <row r="168" spans="1:13" s="93" customFormat="1" ht="33" customHeight="1" x14ac:dyDescent="0.25">
      <c r="A168" s="100" t="s">
        <v>91</v>
      </c>
      <c r="B168" s="109"/>
      <c r="C168" s="109"/>
      <c r="D168" s="102"/>
      <c r="E168" s="102" t="s">
        <v>77</v>
      </c>
      <c r="F168" s="110"/>
      <c r="G168" s="105" t="s">
        <v>420</v>
      </c>
      <c r="H168" s="105" t="s">
        <v>12</v>
      </c>
      <c r="I168" s="108">
        <v>50</v>
      </c>
      <c r="J168" s="94"/>
      <c r="K168" s="94"/>
      <c r="L168" s="94"/>
      <c r="M168" s="135"/>
    </row>
    <row r="169" spans="1:13" ht="41.45" customHeight="1" x14ac:dyDescent="0.25">
      <c r="A169" s="107" t="s">
        <v>180</v>
      </c>
      <c r="B169" s="66"/>
      <c r="C169" s="66"/>
      <c r="D169" s="35" t="s">
        <v>35</v>
      </c>
      <c r="E169" s="35" t="s">
        <v>77</v>
      </c>
      <c r="F169" s="68"/>
      <c r="G169" s="40" t="s">
        <v>179</v>
      </c>
      <c r="H169" s="40" t="s">
        <v>5</v>
      </c>
      <c r="I169" s="46">
        <f>I170</f>
        <v>625</v>
      </c>
      <c r="J169" s="5"/>
      <c r="K169" s="5"/>
      <c r="L169" s="5"/>
      <c r="M169" s="135"/>
    </row>
    <row r="170" spans="1:13" ht="36.6" customHeight="1" x14ac:dyDescent="0.25">
      <c r="A170" s="33" t="s">
        <v>91</v>
      </c>
      <c r="B170" s="66"/>
      <c r="C170" s="66"/>
      <c r="D170" s="35" t="s">
        <v>35</v>
      </c>
      <c r="E170" s="35" t="s">
        <v>77</v>
      </c>
      <c r="F170" s="68"/>
      <c r="G170" s="40" t="s">
        <v>179</v>
      </c>
      <c r="H170" s="40" t="s">
        <v>12</v>
      </c>
      <c r="I170" s="46">
        <v>625</v>
      </c>
      <c r="J170" s="5"/>
      <c r="K170" s="5"/>
      <c r="L170" s="5"/>
      <c r="M170" s="135"/>
    </row>
    <row r="171" spans="1:13" s="93" customFormat="1" ht="36.6" hidden="1" customHeight="1" x14ac:dyDescent="0.25">
      <c r="A171" s="107" t="s">
        <v>277</v>
      </c>
      <c r="B171" s="109"/>
      <c r="C171" s="109"/>
      <c r="D171" s="102" t="s">
        <v>35</v>
      </c>
      <c r="E171" s="102" t="s">
        <v>77</v>
      </c>
      <c r="F171" s="110"/>
      <c r="G171" s="105" t="s">
        <v>278</v>
      </c>
      <c r="H171" s="105" t="s">
        <v>5</v>
      </c>
      <c r="I171" s="108">
        <f>I172</f>
        <v>0</v>
      </c>
      <c r="J171" s="94"/>
      <c r="K171" s="94"/>
      <c r="L171" s="94"/>
      <c r="M171" s="135"/>
    </row>
    <row r="172" spans="1:13" s="93" customFormat="1" ht="36.6" hidden="1" customHeight="1" x14ac:dyDescent="0.25">
      <c r="A172" s="100" t="s">
        <v>91</v>
      </c>
      <c r="B172" s="109"/>
      <c r="C172" s="109"/>
      <c r="D172" s="102" t="s">
        <v>35</v>
      </c>
      <c r="E172" s="102" t="s">
        <v>77</v>
      </c>
      <c r="F172" s="110"/>
      <c r="G172" s="105" t="s">
        <v>278</v>
      </c>
      <c r="H172" s="105" t="s">
        <v>12</v>
      </c>
      <c r="I172" s="108">
        <v>0</v>
      </c>
      <c r="J172" s="94"/>
      <c r="K172" s="94"/>
      <c r="L172" s="94"/>
      <c r="M172" s="135"/>
    </row>
    <row r="173" spans="1:13" ht="36.6" hidden="1" customHeight="1" x14ac:dyDescent="0.25">
      <c r="A173" s="43" t="s">
        <v>245</v>
      </c>
      <c r="B173" s="66"/>
      <c r="C173" s="66"/>
      <c r="D173" s="35" t="s">
        <v>35</v>
      </c>
      <c r="E173" s="35" t="s">
        <v>77</v>
      </c>
      <c r="F173" s="68"/>
      <c r="G173" s="40" t="s">
        <v>242</v>
      </c>
      <c r="H173" s="40" t="s">
        <v>5</v>
      </c>
      <c r="I173" s="46">
        <f>I174</f>
        <v>0</v>
      </c>
      <c r="J173" s="5"/>
      <c r="K173" s="5"/>
      <c r="L173" s="5"/>
      <c r="M173" s="135"/>
    </row>
    <row r="174" spans="1:13" ht="36.6" hidden="1" customHeight="1" x14ac:dyDescent="0.25">
      <c r="A174" s="33" t="s">
        <v>91</v>
      </c>
      <c r="B174" s="66"/>
      <c r="C174" s="66"/>
      <c r="D174" s="35" t="s">
        <v>35</v>
      </c>
      <c r="E174" s="35" t="s">
        <v>77</v>
      </c>
      <c r="F174" s="68"/>
      <c r="G174" s="40" t="s">
        <v>242</v>
      </c>
      <c r="H174" s="40" t="s">
        <v>12</v>
      </c>
      <c r="I174" s="46">
        <v>0</v>
      </c>
      <c r="J174" s="5"/>
      <c r="K174" s="5"/>
      <c r="L174" s="5"/>
      <c r="M174" s="135"/>
    </row>
    <row r="175" spans="1:13" ht="36.6" hidden="1" customHeight="1" x14ac:dyDescent="0.25">
      <c r="A175" s="43" t="s">
        <v>246</v>
      </c>
      <c r="B175" s="66"/>
      <c r="C175" s="66"/>
      <c r="D175" s="35" t="s">
        <v>35</v>
      </c>
      <c r="E175" s="35" t="s">
        <v>77</v>
      </c>
      <c r="F175" s="68"/>
      <c r="G175" s="40" t="s">
        <v>243</v>
      </c>
      <c r="H175" s="40" t="s">
        <v>5</v>
      </c>
      <c r="I175" s="46">
        <f>I176</f>
        <v>0</v>
      </c>
      <c r="J175" s="5"/>
      <c r="K175" s="5"/>
      <c r="L175" s="5"/>
      <c r="M175" s="135"/>
    </row>
    <row r="176" spans="1:13" ht="36.6" hidden="1" customHeight="1" x14ac:dyDescent="0.25">
      <c r="A176" s="33" t="s">
        <v>91</v>
      </c>
      <c r="B176" s="66"/>
      <c r="C176" s="66"/>
      <c r="D176" s="35" t="s">
        <v>35</v>
      </c>
      <c r="E176" s="35" t="s">
        <v>77</v>
      </c>
      <c r="F176" s="68"/>
      <c r="G176" s="40" t="s">
        <v>243</v>
      </c>
      <c r="H176" s="40" t="s">
        <v>12</v>
      </c>
      <c r="I176" s="46">
        <v>0</v>
      </c>
      <c r="J176" s="5"/>
      <c r="K176" s="5"/>
      <c r="L176" s="5"/>
      <c r="M176" s="135"/>
    </row>
    <row r="177" spans="1:13" ht="36.6" hidden="1" customHeight="1" x14ac:dyDescent="0.25">
      <c r="A177" s="43" t="s">
        <v>247</v>
      </c>
      <c r="B177" s="66"/>
      <c r="C177" s="66"/>
      <c r="D177" s="35" t="s">
        <v>35</v>
      </c>
      <c r="E177" s="35" t="s">
        <v>77</v>
      </c>
      <c r="F177" s="68"/>
      <c r="G177" s="40" t="s">
        <v>244</v>
      </c>
      <c r="H177" s="40" t="s">
        <v>5</v>
      </c>
      <c r="I177" s="46">
        <f>I178</f>
        <v>0</v>
      </c>
      <c r="J177" s="5"/>
      <c r="K177" s="5"/>
      <c r="L177" s="5"/>
      <c r="M177" s="135"/>
    </row>
    <row r="178" spans="1:13" ht="36.6" hidden="1" customHeight="1" x14ac:dyDescent="0.25">
      <c r="A178" s="33" t="s">
        <v>91</v>
      </c>
      <c r="B178" s="66"/>
      <c r="C178" s="66"/>
      <c r="D178" s="35" t="s">
        <v>35</v>
      </c>
      <c r="E178" s="35" t="s">
        <v>77</v>
      </c>
      <c r="F178" s="68"/>
      <c r="G178" s="40" t="s">
        <v>244</v>
      </c>
      <c r="H178" s="40" t="s">
        <v>12</v>
      </c>
      <c r="I178" s="46">
        <v>0</v>
      </c>
      <c r="J178" s="5"/>
      <c r="K178" s="5"/>
      <c r="L178" s="5"/>
      <c r="M178" s="135"/>
    </row>
    <row r="179" spans="1:13" s="93" customFormat="1" ht="36.6" hidden="1" customHeight="1" x14ac:dyDescent="0.25">
      <c r="A179" s="100" t="s">
        <v>317</v>
      </c>
      <c r="B179" s="109"/>
      <c r="C179" s="109"/>
      <c r="D179" s="102" t="s">
        <v>35</v>
      </c>
      <c r="E179" s="102" t="s">
        <v>77</v>
      </c>
      <c r="F179" s="110"/>
      <c r="G179" s="105" t="s">
        <v>316</v>
      </c>
      <c r="H179" s="105" t="s">
        <v>5</v>
      </c>
      <c r="I179" s="108">
        <f>I180</f>
        <v>0</v>
      </c>
      <c r="J179" s="94"/>
      <c r="K179" s="94"/>
      <c r="L179" s="94"/>
      <c r="M179" s="135"/>
    </row>
    <row r="180" spans="1:13" s="93" customFormat="1" ht="36.6" hidden="1" customHeight="1" x14ac:dyDescent="0.25">
      <c r="A180" s="100" t="s">
        <v>91</v>
      </c>
      <c r="B180" s="109"/>
      <c r="C180" s="109"/>
      <c r="D180" s="102" t="s">
        <v>35</v>
      </c>
      <c r="E180" s="102" t="s">
        <v>77</v>
      </c>
      <c r="F180" s="110"/>
      <c r="G180" s="105" t="s">
        <v>316</v>
      </c>
      <c r="H180" s="105" t="s">
        <v>12</v>
      </c>
      <c r="I180" s="108">
        <v>0</v>
      </c>
      <c r="J180" s="94"/>
      <c r="K180" s="94"/>
      <c r="L180" s="94"/>
      <c r="M180" s="135"/>
    </row>
    <row r="181" spans="1:13" s="93" customFormat="1" ht="71.25" hidden="1" customHeight="1" x14ac:dyDescent="0.25">
      <c r="A181" s="100" t="s">
        <v>337</v>
      </c>
      <c r="B181" s="109"/>
      <c r="C181" s="109"/>
      <c r="D181" s="102" t="s">
        <v>35</v>
      </c>
      <c r="E181" s="102" t="s">
        <v>77</v>
      </c>
      <c r="F181" s="110"/>
      <c r="G181" s="105" t="s">
        <v>336</v>
      </c>
      <c r="H181" s="105" t="s">
        <v>5</v>
      </c>
      <c r="I181" s="108">
        <f>I182</f>
        <v>0</v>
      </c>
      <c r="J181" s="94"/>
      <c r="K181" s="94"/>
      <c r="L181" s="94"/>
      <c r="M181" s="135"/>
    </row>
    <row r="182" spans="1:13" s="93" customFormat="1" ht="32.25" hidden="1" customHeight="1" x14ac:dyDescent="0.25">
      <c r="A182" s="100" t="s">
        <v>333</v>
      </c>
      <c r="B182" s="109"/>
      <c r="C182" s="109"/>
      <c r="D182" s="102" t="s">
        <v>35</v>
      </c>
      <c r="E182" s="102" t="s">
        <v>77</v>
      </c>
      <c r="F182" s="110"/>
      <c r="G182" s="105" t="s">
        <v>336</v>
      </c>
      <c r="H182" s="105" t="s">
        <v>332</v>
      </c>
      <c r="I182" s="108">
        <v>0</v>
      </c>
      <c r="J182" s="94"/>
      <c r="K182" s="94"/>
      <c r="L182" s="94"/>
      <c r="M182" s="135"/>
    </row>
    <row r="183" spans="1:13" s="93" customFormat="1" ht="32.25" hidden="1" customHeight="1" x14ac:dyDescent="0.25">
      <c r="A183" s="100" t="s">
        <v>374</v>
      </c>
      <c r="B183" s="109"/>
      <c r="C183" s="109"/>
      <c r="D183" s="102" t="s">
        <v>35</v>
      </c>
      <c r="E183" s="102" t="s">
        <v>77</v>
      </c>
      <c r="F183" s="110"/>
      <c r="G183" s="105" t="s">
        <v>373</v>
      </c>
      <c r="H183" s="105" t="s">
        <v>5</v>
      </c>
      <c r="I183" s="108">
        <f>I184+I186</f>
        <v>0</v>
      </c>
      <c r="J183" s="94"/>
      <c r="K183" s="94"/>
      <c r="L183" s="94"/>
      <c r="M183" s="135"/>
    </row>
    <row r="184" spans="1:13" s="93" customFormat="1" ht="72" hidden="1" customHeight="1" x14ac:dyDescent="0.25">
      <c r="A184" s="123" t="s">
        <v>372</v>
      </c>
      <c r="B184" s="109"/>
      <c r="C184" s="109"/>
      <c r="D184" s="102" t="s">
        <v>35</v>
      </c>
      <c r="E184" s="102" t="s">
        <v>77</v>
      </c>
      <c r="F184" s="110"/>
      <c r="G184" s="105" t="s">
        <v>371</v>
      </c>
      <c r="H184" s="105" t="s">
        <v>5</v>
      </c>
      <c r="I184" s="108">
        <f>I185</f>
        <v>0</v>
      </c>
      <c r="J184" s="94"/>
      <c r="K184" s="94"/>
      <c r="L184" s="94"/>
      <c r="M184" s="135"/>
    </row>
    <row r="185" spans="1:13" s="93" customFormat="1" ht="32.25" hidden="1" customHeight="1" x14ac:dyDescent="0.25">
      <c r="A185" s="100" t="s">
        <v>333</v>
      </c>
      <c r="B185" s="109"/>
      <c r="C185" s="109"/>
      <c r="D185" s="102" t="s">
        <v>35</v>
      </c>
      <c r="E185" s="102" t="s">
        <v>77</v>
      </c>
      <c r="F185" s="110"/>
      <c r="G185" s="105" t="s">
        <v>371</v>
      </c>
      <c r="H185" s="105" t="s">
        <v>332</v>
      </c>
      <c r="I185" s="108">
        <v>0</v>
      </c>
      <c r="J185" s="94"/>
      <c r="K185" s="94"/>
      <c r="L185" s="94"/>
      <c r="M185" s="135"/>
    </row>
    <row r="186" spans="1:13" s="93" customFormat="1" ht="32.25" hidden="1" customHeight="1" x14ac:dyDescent="0.25">
      <c r="A186" s="100" t="s">
        <v>338</v>
      </c>
      <c r="B186" s="109"/>
      <c r="C186" s="109"/>
      <c r="D186" s="102" t="s">
        <v>35</v>
      </c>
      <c r="E186" s="102" t="s">
        <v>77</v>
      </c>
      <c r="F186" s="110"/>
      <c r="G186" s="105" t="s">
        <v>339</v>
      </c>
      <c r="H186" s="105" t="s">
        <v>5</v>
      </c>
      <c r="I186" s="108">
        <f>I187</f>
        <v>0</v>
      </c>
      <c r="J186" s="94"/>
      <c r="K186" s="94"/>
      <c r="L186" s="94"/>
      <c r="M186" s="135"/>
    </row>
    <row r="187" spans="1:13" s="93" customFormat="1" ht="32.25" hidden="1" customHeight="1" x14ac:dyDescent="0.25">
      <c r="A187" s="100" t="s">
        <v>333</v>
      </c>
      <c r="B187" s="109"/>
      <c r="C187" s="109"/>
      <c r="D187" s="102" t="s">
        <v>35</v>
      </c>
      <c r="E187" s="102" t="s">
        <v>77</v>
      </c>
      <c r="F187" s="110"/>
      <c r="G187" s="105" t="s">
        <v>339</v>
      </c>
      <c r="H187" s="105" t="s">
        <v>332</v>
      </c>
      <c r="I187" s="108">
        <v>0</v>
      </c>
      <c r="J187" s="94"/>
      <c r="K187" s="94"/>
      <c r="L187" s="94"/>
      <c r="M187" s="135"/>
    </row>
    <row r="188" spans="1:13" s="93" customFormat="1" ht="32.25" customHeight="1" x14ac:dyDescent="0.25">
      <c r="A188" s="100" t="s">
        <v>374</v>
      </c>
      <c r="B188" s="109"/>
      <c r="C188" s="109"/>
      <c r="D188" s="102"/>
      <c r="E188" s="102" t="s">
        <v>77</v>
      </c>
      <c r="F188" s="110"/>
      <c r="G188" s="105" t="s">
        <v>373</v>
      </c>
      <c r="H188" s="105" t="s">
        <v>5</v>
      </c>
      <c r="I188" s="108">
        <f>I189+I191</f>
        <v>170</v>
      </c>
      <c r="J188" s="94"/>
      <c r="K188" s="94"/>
      <c r="L188" s="94"/>
      <c r="M188" s="135"/>
    </row>
    <row r="189" spans="1:13" s="93" customFormat="1" ht="32.25" customHeight="1" x14ac:dyDescent="0.25">
      <c r="A189" s="100" t="s">
        <v>338</v>
      </c>
      <c r="B189" s="109"/>
      <c r="C189" s="109"/>
      <c r="D189" s="102"/>
      <c r="E189" s="102" t="s">
        <v>77</v>
      </c>
      <c r="F189" s="110"/>
      <c r="G189" s="105" t="s">
        <v>421</v>
      </c>
      <c r="H189" s="105" t="s">
        <v>5</v>
      </c>
      <c r="I189" s="108">
        <f>I190</f>
        <v>120</v>
      </c>
      <c r="J189" s="94"/>
      <c r="K189" s="94"/>
      <c r="L189" s="94"/>
      <c r="M189" s="135"/>
    </row>
    <row r="190" spans="1:13" s="93" customFormat="1" ht="32.25" customHeight="1" x14ac:dyDescent="0.25">
      <c r="A190" s="100" t="s">
        <v>91</v>
      </c>
      <c r="B190" s="109"/>
      <c r="C190" s="109"/>
      <c r="D190" s="102"/>
      <c r="E190" s="102" t="s">
        <v>77</v>
      </c>
      <c r="F190" s="110"/>
      <c r="G190" s="105" t="s">
        <v>421</v>
      </c>
      <c r="H190" s="105" t="s">
        <v>12</v>
      </c>
      <c r="I190" s="108">
        <v>120</v>
      </c>
      <c r="J190" s="94"/>
      <c r="K190" s="94"/>
      <c r="L190" s="94"/>
      <c r="M190" s="135"/>
    </row>
    <row r="191" spans="1:13" s="93" customFormat="1" ht="32.25" customHeight="1" x14ac:dyDescent="0.25">
      <c r="A191" s="100" t="s">
        <v>140</v>
      </c>
      <c r="B191" s="109"/>
      <c r="C191" s="109"/>
      <c r="D191" s="102"/>
      <c r="E191" s="102" t="s">
        <v>77</v>
      </c>
      <c r="F191" s="110"/>
      <c r="G191" s="105" t="s">
        <v>422</v>
      </c>
      <c r="H191" s="105" t="s">
        <v>5</v>
      </c>
      <c r="I191" s="108">
        <f>I192</f>
        <v>50</v>
      </c>
      <c r="J191" s="94"/>
      <c r="K191" s="94"/>
      <c r="L191" s="94"/>
      <c r="M191" s="135"/>
    </row>
    <row r="192" spans="1:13" s="93" customFormat="1" ht="32.25" customHeight="1" x14ac:dyDescent="0.25">
      <c r="A192" s="100" t="s">
        <v>91</v>
      </c>
      <c r="B192" s="109"/>
      <c r="C192" s="109"/>
      <c r="D192" s="102"/>
      <c r="E192" s="102" t="s">
        <v>77</v>
      </c>
      <c r="F192" s="110"/>
      <c r="G192" s="105" t="s">
        <v>422</v>
      </c>
      <c r="H192" s="105" t="s">
        <v>12</v>
      </c>
      <c r="I192" s="108">
        <v>50</v>
      </c>
      <c r="J192" s="94"/>
      <c r="K192" s="94"/>
      <c r="L192" s="94"/>
      <c r="M192" s="135"/>
    </row>
    <row r="193" spans="1:13" s="93" customFormat="1" ht="32.25" customHeight="1" x14ac:dyDescent="0.25">
      <c r="A193" s="100" t="s">
        <v>411</v>
      </c>
      <c r="B193" s="109"/>
      <c r="C193" s="109"/>
      <c r="D193" s="102"/>
      <c r="E193" s="102" t="s">
        <v>77</v>
      </c>
      <c r="F193" s="110"/>
      <c r="G193" s="105" t="s">
        <v>413</v>
      </c>
      <c r="H193" s="105" t="s">
        <v>5</v>
      </c>
      <c r="I193" s="108">
        <f>I194</f>
        <v>400</v>
      </c>
      <c r="J193" s="94"/>
      <c r="K193" s="94"/>
      <c r="L193" s="94"/>
      <c r="M193" s="135"/>
    </row>
    <row r="194" spans="1:13" s="93" customFormat="1" ht="32.25" customHeight="1" x14ac:dyDescent="0.25">
      <c r="A194" s="127" t="s">
        <v>412</v>
      </c>
      <c r="B194" s="109"/>
      <c r="C194" s="109"/>
      <c r="D194" s="102"/>
      <c r="E194" s="102" t="s">
        <v>77</v>
      </c>
      <c r="F194" s="110"/>
      <c r="G194" s="105" t="s">
        <v>414</v>
      </c>
      <c r="H194" s="105" t="s">
        <v>5</v>
      </c>
      <c r="I194" s="108">
        <f>I195</f>
        <v>400</v>
      </c>
      <c r="J194" s="94"/>
      <c r="K194" s="94"/>
      <c r="L194" s="94"/>
      <c r="M194" s="135"/>
    </row>
    <row r="195" spans="1:13" s="93" customFormat="1" ht="32.25" customHeight="1" x14ac:dyDescent="0.25">
      <c r="A195" s="100" t="s">
        <v>91</v>
      </c>
      <c r="B195" s="109"/>
      <c r="C195" s="109"/>
      <c r="D195" s="102"/>
      <c r="E195" s="102" t="s">
        <v>77</v>
      </c>
      <c r="F195" s="110"/>
      <c r="G195" s="105" t="s">
        <v>414</v>
      </c>
      <c r="H195" s="105" t="s">
        <v>12</v>
      </c>
      <c r="I195" s="108">
        <v>400</v>
      </c>
      <c r="J195" s="94"/>
      <c r="K195" s="94"/>
      <c r="L195" s="94"/>
      <c r="M195" s="135"/>
    </row>
    <row r="196" spans="1:13" ht="48" customHeight="1" x14ac:dyDescent="0.25">
      <c r="A196" s="107" t="s">
        <v>393</v>
      </c>
      <c r="B196" s="44"/>
      <c r="C196" s="44"/>
      <c r="D196" s="102" t="s">
        <v>35</v>
      </c>
      <c r="E196" s="102" t="s">
        <v>77</v>
      </c>
      <c r="F196" s="110"/>
      <c r="G196" s="69" t="s">
        <v>57</v>
      </c>
      <c r="H196" s="105" t="s">
        <v>5</v>
      </c>
      <c r="I196" s="108">
        <f>I197+I199+I209</f>
        <v>4141</v>
      </c>
      <c r="J196" s="5"/>
      <c r="K196" s="5"/>
      <c r="L196" s="5"/>
      <c r="M196" s="135"/>
    </row>
    <row r="197" spans="1:13" ht="37.5" customHeight="1" x14ac:dyDescent="0.25">
      <c r="A197" s="107" t="s">
        <v>405</v>
      </c>
      <c r="B197" s="44"/>
      <c r="C197" s="44"/>
      <c r="D197" s="102" t="s">
        <v>35</v>
      </c>
      <c r="E197" s="102" t="s">
        <v>77</v>
      </c>
      <c r="F197" s="45"/>
      <c r="G197" s="105" t="s">
        <v>107</v>
      </c>
      <c r="H197" s="40" t="s">
        <v>5</v>
      </c>
      <c r="I197" s="46">
        <f>I198</f>
        <v>41</v>
      </c>
      <c r="J197" s="5"/>
      <c r="K197" s="5"/>
      <c r="L197" s="5"/>
      <c r="M197" s="135"/>
    </row>
    <row r="198" spans="1:13" ht="39.6" customHeight="1" x14ac:dyDescent="0.25">
      <c r="A198" s="100" t="s">
        <v>91</v>
      </c>
      <c r="B198" s="44"/>
      <c r="C198" s="44"/>
      <c r="D198" s="102" t="s">
        <v>35</v>
      </c>
      <c r="E198" s="102" t="s">
        <v>77</v>
      </c>
      <c r="F198" s="45"/>
      <c r="G198" s="105" t="s">
        <v>107</v>
      </c>
      <c r="H198" s="40" t="s">
        <v>12</v>
      </c>
      <c r="I198" s="46">
        <v>41</v>
      </c>
      <c r="J198" s="5"/>
      <c r="K198" s="5"/>
      <c r="L198" s="5"/>
      <c r="M198" s="135"/>
    </row>
    <row r="199" spans="1:13" ht="33.6" customHeight="1" x14ac:dyDescent="0.25">
      <c r="A199" s="100" t="s">
        <v>370</v>
      </c>
      <c r="B199" s="44"/>
      <c r="C199" s="44"/>
      <c r="D199" s="35" t="s">
        <v>35</v>
      </c>
      <c r="E199" s="35" t="s">
        <v>77</v>
      </c>
      <c r="F199" s="45"/>
      <c r="G199" s="105" t="s">
        <v>369</v>
      </c>
      <c r="H199" s="40" t="s">
        <v>5</v>
      </c>
      <c r="I199" s="46">
        <f>I200</f>
        <v>4000</v>
      </c>
      <c r="J199" s="5"/>
      <c r="K199" s="5"/>
      <c r="L199" s="5"/>
      <c r="M199" s="135"/>
    </row>
    <row r="200" spans="1:13" ht="33" customHeight="1" x14ac:dyDescent="0.25">
      <c r="A200" s="100" t="s">
        <v>91</v>
      </c>
      <c r="B200" s="44"/>
      <c r="C200" s="44"/>
      <c r="D200" s="35" t="s">
        <v>35</v>
      </c>
      <c r="E200" s="35" t="s">
        <v>77</v>
      </c>
      <c r="F200" s="45"/>
      <c r="G200" s="105" t="s">
        <v>369</v>
      </c>
      <c r="H200" s="40" t="s">
        <v>12</v>
      </c>
      <c r="I200" s="46">
        <v>4000</v>
      </c>
      <c r="J200" s="5"/>
      <c r="K200" s="5"/>
      <c r="L200" s="5"/>
      <c r="M200" s="135"/>
    </row>
    <row r="201" spans="1:13" ht="34.9" hidden="1" customHeight="1" x14ac:dyDescent="0.25">
      <c r="A201" s="43" t="s">
        <v>228</v>
      </c>
      <c r="B201" s="44"/>
      <c r="C201" s="44"/>
      <c r="D201" s="35" t="s">
        <v>35</v>
      </c>
      <c r="E201" s="35" t="s">
        <v>77</v>
      </c>
      <c r="F201" s="45"/>
      <c r="G201" s="40" t="s">
        <v>227</v>
      </c>
      <c r="H201" s="40" t="s">
        <v>5</v>
      </c>
      <c r="I201" s="46">
        <f>I202</f>
        <v>0</v>
      </c>
      <c r="J201" s="5"/>
      <c r="K201" s="5"/>
      <c r="L201" s="5"/>
      <c r="M201" s="135"/>
    </row>
    <row r="202" spans="1:13" ht="37.15" hidden="1" customHeight="1" x14ac:dyDescent="0.25">
      <c r="A202" s="33" t="s">
        <v>91</v>
      </c>
      <c r="B202" s="44"/>
      <c r="C202" s="44"/>
      <c r="D202" s="35" t="s">
        <v>35</v>
      </c>
      <c r="E202" s="35" t="s">
        <v>77</v>
      </c>
      <c r="F202" s="45"/>
      <c r="G202" s="40" t="s">
        <v>227</v>
      </c>
      <c r="H202" s="40" t="s">
        <v>12</v>
      </c>
      <c r="I202" s="46">
        <v>0</v>
      </c>
      <c r="J202" s="5"/>
      <c r="K202" s="5"/>
      <c r="L202" s="5"/>
      <c r="M202" s="135"/>
    </row>
    <row r="203" spans="1:13" ht="33.6" hidden="1" customHeight="1" x14ac:dyDescent="0.25">
      <c r="A203" s="43" t="s">
        <v>229</v>
      </c>
      <c r="B203" s="44"/>
      <c r="C203" s="44"/>
      <c r="D203" s="35" t="s">
        <v>35</v>
      </c>
      <c r="E203" s="35" t="s">
        <v>77</v>
      </c>
      <c r="F203" s="45"/>
      <c r="G203" s="40" t="s">
        <v>230</v>
      </c>
      <c r="H203" s="40" t="s">
        <v>5</v>
      </c>
      <c r="I203" s="46">
        <f>I204</f>
        <v>0</v>
      </c>
      <c r="J203" s="5"/>
      <c r="K203" s="5"/>
      <c r="L203" s="5"/>
      <c r="M203" s="135"/>
    </row>
    <row r="204" spans="1:13" ht="35.450000000000003" hidden="1" customHeight="1" x14ac:dyDescent="0.25">
      <c r="A204" s="33" t="s">
        <v>91</v>
      </c>
      <c r="B204" s="44"/>
      <c r="C204" s="44"/>
      <c r="D204" s="35" t="s">
        <v>35</v>
      </c>
      <c r="E204" s="35" t="s">
        <v>77</v>
      </c>
      <c r="F204" s="45"/>
      <c r="G204" s="40" t="s">
        <v>230</v>
      </c>
      <c r="H204" s="40" t="s">
        <v>12</v>
      </c>
      <c r="I204" s="46">
        <v>0</v>
      </c>
      <c r="J204" s="5"/>
      <c r="K204" s="5"/>
      <c r="L204" s="5"/>
      <c r="M204" s="135"/>
    </row>
    <row r="205" spans="1:13" ht="33" hidden="1" customHeight="1" x14ac:dyDescent="0.25">
      <c r="A205" s="43" t="s">
        <v>231</v>
      </c>
      <c r="B205" s="44"/>
      <c r="C205" s="44"/>
      <c r="D205" s="35" t="s">
        <v>35</v>
      </c>
      <c r="E205" s="35" t="s">
        <v>77</v>
      </c>
      <c r="F205" s="45"/>
      <c r="G205" s="40" t="s">
        <v>232</v>
      </c>
      <c r="H205" s="40" t="s">
        <v>5</v>
      </c>
      <c r="I205" s="46">
        <f>I206</f>
        <v>0</v>
      </c>
      <c r="J205" s="5"/>
      <c r="K205" s="5"/>
      <c r="L205" s="5"/>
      <c r="M205" s="135"/>
    </row>
    <row r="206" spans="1:13" ht="35.450000000000003" hidden="1" customHeight="1" x14ac:dyDescent="0.25">
      <c r="A206" s="33" t="s">
        <v>91</v>
      </c>
      <c r="B206" s="44"/>
      <c r="C206" s="44"/>
      <c r="D206" s="35" t="s">
        <v>35</v>
      </c>
      <c r="E206" s="35" t="s">
        <v>77</v>
      </c>
      <c r="F206" s="45"/>
      <c r="G206" s="40" t="s">
        <v>232</v>
      </c>
      <c r="H206" s="40" t="s">
        <v>12</v>
      </c>
      <c r="I206" s="46">
        <v>0</v>
      </c>
      <c r="J206" s="5"/>
      <c r="K206" s="5"/>
      <c r="L206" s="5"/>
      <c r="M206" s="135"/>
    </row>
    <row r="207" spans="1:13" ht="31.15" hidden="1" customHeight="1" x14ac:dyDescent="0.25">
      <c r="A207" s="43" t="s">
        <v>234</v>
      </c>
      <c r="B207" s="44"/>
      <c r="C207" s="44"/>
      <c r="D207" s="35" t="s">
        <v>35</v>
      </c>
      <c r="E207" s="35" t="s">
        <v>77</v>
      </c>
      <c r="F207" s="45"/>
      <c r="G207" s="40" t="s">
        <v>233</v>
      </c>
      <c r="H207" s="40" t="s">
        <v>5</v>
      </c>
      <c r="I207" s="46">
        <f>I208</f>
        <v>0</v>
      </c>
      <c r="J207" s="5"/>
      <c r="K207" s="5"/>
      <c r="L207" s="5"/>
      <c r="M207" s="135"/>
    </row>
    <row r="208" spans="1:13" ht="48" hidden="1" customHeight="1" x14ac:dyDescent="0.25">
      <c r="A208" s="33" t="s">
        <v>91</v>
      </c>
      <c r="B208" s="44"/>
      <c r="C208" s="44"/>
      <c r="D208" s="35" t="s">
        <v>35</v>
      </c>
      <c r="E208" s="35" t="s">
        <v>77</v>
      </c>
      <c r="F208" s="45"/>
      <c r="G208" s="40" t="s">
        <v>233</v>
      </c>
      <c r="H208" s="40" t="s">
        <v>12</v>
      </c>
      <c r="I208" s="46">
        <v>0</v>
      </c>
      <c r="J208" s="5"/>
      <c r="K208" s="5"/>
      <c r="L208" s="5"/>
      <c r="M208" s="135"/>
    </row>
    <row r="209" spans="1:13" ht="30.6" customHeight="1" x14ac:dyDescent="0.25">
      <c r="A209" s="43" t="s">
        <v>105</v>
      </c>
      <c r="B209" s="44"/>
      <c r="C209" s="44"/>
      <c r="D209" s="35" t="s">
        <v>35</v>
      </c>
      <c r="E209" s="35" t="s">
        <v>77</v>
      </c>
      <c r="F209" s="45"/>
      <c r="G209" s="40" t="s">
        <v>109</v>
      </c>
      <c r="H209" s="40" t="s">
        <v>5</v>
      </c>
      <c r="I209" s="46">
        <f>I210</f>
        <v>100</v>
      </c>
      <c r="J209" s="5"/>
      <c r="K209" s="5"/>
      <c r="L209" s="5"/>
      <c r="M209" s="135"/>
    </row>
    <row r="210" spans="1:13" ht="30.75" customHeight="1" x14ac:dyDescent="0.25">
      <c r="A210" s="33" t="s">
        <v>91</v>
      </c>
      <c r="B210" s="44"/>
      <c r="C210" s="44"/>
      <c r="D210" s="35" t="s">
        <v>35</v>
      </c>
      <c r="E210" s="35" t="s">
        <v>77</v>
      </c>
      <c r="F210" s="45"/>
      <c r="G210" s="40" t="s">
        <v>109</v>
      </c>
      <c r="H210" s="40" t="s">
        <v>12</v>
      </c>
      <c r="I210" s="46">
        <v>100</v>
      </c>
      <c r="J210" s="5"/>
      <c r="K210" s="5"/>
      <c r="L210" s="5"/>
      <c r="M210" s="135"/>
    </row>
    <row r="211" spans="1:13" ht="30.75" hidden="1" customHeight="1" x14ac:dyDescent="0.25">
      <c r="A211" s="33" t="s">
        <v>106</v>
      </c>
      <c r="B211" s="44"/>
      <c r="C211" s="44"/>
      <c r="D211" s="35" t="s">
        <v>35</v>
      </c>
      <c r="E211" s="35" t="s">
        <v>77</v>
      </c>
      <c r="F211" s="45"/>
      <c r="G211" s="40" t="s">
        <v>109</v>
      </c>
      <c r="H211" s="40" t="s">
        <v>5</v>
      </c>
      <c r="I211" s="46">
        <f>I212</f>
        <v>0</v>
      </c>
      <c r="J211" s="5"/>
      <c r="K211" s="5"/>
      <c r="L211" s="5"/>
      <c r="M211" s="64"/>
    </row>
    <row r="212" spans="1:13" ht="30.75" hidden="1" customHeight="1" x14ac:dyDescent="0.25">
      <c r="A212" s="33" t="s">
        <v>91</v>
      </c>
      <c r="B212" s="44"/>
      <c r="C212" s="44"/>
      <c r="D212" s="35" t="s">
        <v>35</v>
      </c>
      <c r="E212" s="35" t="s">
        <v>77</v>
      </c>
      <c r="F212" s="45"/>
      <c r="G212" s="40" t="s">
        <v>107</v>
      </c>
      <c r="H212" s="40" t="s">
        <v>12</v>
      </c>
      <c r="I212" s="46">
        <v>0</v>
      </c>
      <c r="J212" s="5"/>
      <c r="K212" s="5"/>
      <c r="L212" s="5"/>
      <c r="M212" s="64"/>
    </row>
    <row r="213" spans="1:13" ht="30.75" hidden="1" customHeight="1" x14ac:dyDescent="0.25">
      <c r="A213" s="33" t="s">
        <v>108</v>
      </c>
      <c r="B213" s="44"/>
      <c r="C213" s="44"/>
      <c r="D213" s="35" t="s">
        <v>35</v>
      </c>
      <c r="E213" s="35" t="s">
        <v>77</v>
      </c>
      <c r="F213" s="45"/>
      <c r="G213" s="40" t="s">
        <v>235</v>
      </c>
      <c r="H213" s="40" t="s">
        <v>5</v>
      </c>
      <c r="I213" s="46">
        <f>I214</f>
        <v>0</v>
      </c>
      <c r="J213" s="5"/>
      <c r="K213" s="5"/>
      <c r="L213" s="5"/>
      <c r="M213" s="64"/>
    </row>
    <row r="214" spans="1:13" ht="30.75" hidden="1" customHeight="1" x14ac:dyDescent="0.25">
      <c r="A214" s="33" t="s">
        <v>91</v>
      </c>
      <c r="B214" s="44"/>
      <c r="C214" s="44"/>
      <c r="D214" s="35" t="s">
        <v>35</v>
      </c>
      <c r="E214" s="35" t="s">
        <v>77</v>
      </c>
      <c r="F214" s="45"/>
      <c r="G214" s="40" t="s">
        <v>235</v>
      </c>
      <c r="H214" s="40" t="s">
        <v>12</v>
      </c>
      <c r="I214" s="46">
        <v>0</v>
      </c>
      <c r="J214" s="5"/>
      <c r="K214" s="5"/>
      <c r="L214" s="5"/>
      <c r="M214" s="64"/>
    </row>
    <row r="215" spans="1:13" ht="30.75" hidden="1" customHeight="1" x14ac:dyDescent="0.25">
      <c r="A215" s="33" t="s">
        <v>110</v>
      </c>
      <c r="B215" s="44"/>
      <c r="C215" s="44"/>
      <c r="D215" s="35" t="s">
        <v>35</v>
      </c>
      <c r="E215" s="35" t="s">
        <v>77</v>
      </c>
      <c r="F215" s="45"/>
      <c r="G215" s="40" t="s">
        <v>109</v>
      </c>
      <c r="H215" s="40" t="s">
        <v>5</v>
      </c>
      <c r="I215" s="46">
        <f>I216</f>
        <v>0</v>
      </c>
      <c r="J215" s="5"/>
      <c r="K215" s="5"/>
      <c r="L215" s="5"/>
      <c r="M215" s="64"/>
    </row>
    <row r="216" spans="1:13" ht="30.75" hidden="1" customHeight="1" x14ac:dyDescent="0.25">
      <c r="A216" s="33" t="s">
        <v>91</v>
      </c>
      <c r="B216" s="44"/>
      <c r="C216" s="44"/>
      <c r="D216" s="35" t="s">
        <v>35</v>
      </c>
      <c r="E216" s="35" t="s">
        <v>77</v>
      </c>
      <c r="F216" s="45"/>
      <c r="G216" s="40" t="s">
        <v>111</v>
      </c>
      <c r="H216" s="40" t="s">
        <v>12</v>
      </c>
      <c r="I216" s="46">
        <v>0</v>
      </c>
      <c r="J216" s="5"/>
      <c r="K216" s="5"/>
      <c r="L216" s="5"/>
      <c r="M216" s="64"/>
    </row>
    <row r="217" spans="1:13" ht="30.75" hidden="1" customHeight="1" x14ac:dyDescent="0.25">
      <c r="A217" s="33" t="s">
        <v>112</v>
      </c>
      <c r="B217" s="44"/>
      <c r="C217" s="44"/>
      <c r="D217" s="35" t="s">
        <v>35</v>
      </c>
      <c r="E217" s="35" t="s">
        <v>77</v>
      </c>
      <c r="F217" s="45"/>
      <c r="G217" s="40" t="s">
        <v>111</v>
      </c>
      <c r="H217" s="40" t="s">
        <v>5</v>
      </c>
      <c r="I217" s="46">
        <f>I218</f>
        <v>0</v>
      </c>
      <c r="J217" s="5"/>
      <c r="K217" s="5"/>
      <c r="L217" s="5"/>
      <c r="M217" s="64"/>
    </row>
    <row r="218" spans="1:13" ht="30.75" hidden="1" customHeight="1" x14ac:dyDescent="0.25">
      <c r="A218" s="33" t="s">
        <v>91</v>
      </c>
      <c r="B218" s="44"/>
      <c r="C218" s="44"/>
      <c r="D218" s="35" t="s">
        <v>35</v>
      </c>
      <c r="E218" s="35" t="s">
        <v>77</v>
      </c>
      <c r="F218" s="45"/>
      <c r="G218" s="40" t="s">
        <v>113</v>
      </c>
      <c r="H218" s="40" t="s">
        <v>12</v>
      </c>
      <c r="I218" s="46">
        <v>0</v>
      </c>
      <c r="J218" s="5"/>
      <c r="K218" s="5"/>
      <c r="L218" s="5"/>
      <c r="M218" s="64"/>
    </row>
    <row r="219" spans="1:13" ht="30.75" hidden="1" customHeight="1" x14ac:dyDescent="0.25">
      <c r="A219" s="33" t="s">
        <v>112</v>
      </c>
      <c r="B219" s="44"/>
      <c r="C219" s="44"/>
      <c r="D219" s="35" t="s">
        <v>35</v>
      </c>
      <c r="E219" s="35" t="s">
        <v>77</v>
      </c>
      <c r="F219" s="45"/>
      <c r="G219" s="40" t="s">
        <v>236</v>
      </c>
      <c r="H219" s="40" t="s">
        <v>5</v>
      </c>
      <c r="I219" s="46">
        <f>I220</f>
        <v>0</v>
      </c>
      <c r="J219" s="5"/>
      <c r="K219" s="5"/>
      <c r="L219" s="5"/>
      <c r="M219" s="79"/>
    </row>
    <row r="220" spans="1:13" ht="30.75" hidden="1" customHeight="1" x14ac:dyDescent="0.25">
      <c r="A220" s="33" t="s">
        <v>91</v>
      </c>
      <c r="B220" s="44"/>
      <c r="C220" s="44"/>
      <c r="D220" s="35" t="s">
        <v>35</v>
      </c>
      <c r="E220" s="35" t="s">
        <v>77</v>
      </c>
      <c r="F220" s="45"/>
      <c r="G220" s="40" t="s">
        <v>236</v>
      </c>
      <c r="H220" s="40" t="s">
        <v>12</v>
      </c>
      <c r="I220" s="46">
        <v>0</v>
      </c>
      <c r="J220" s="5"/>
      <c r="K220" s="5"/>
      <c r="L220" s="5"/>
      <c r="M220" s="79"/>
    </row>
    <row r="221" spans="1:13" s="93" customFormat="1" ht="30.75" hidden="1" customHeight="1" x14ac:dyDescent="0.25">
      <c r="A221" s="100" t="s">
        <v>331</v>
      </c>
      <c r="B221" s="44"/>
      <c r="C221" s="44"/>
      <c r="D221" s="102" t="s">
        <v>35</v>
      </c>
      <c r="E221" s="102" t="s">
        <v>77</v>
      </c>
      <c r="F221" s="45"/>
      <c r="G221" s="105" t="s">
        <v>330</v>
      </c>
      <c r="H221" s="105" t="s">
        <v>5</v>
      </c>
      <c r="I221" s="108">
        <f>I222</f>
        <v>0</v>
      </c>
      <c r="J221" s="94"/>
      <c r="K221" s="94"/>
      <c r="L221" s="94"/>
      <c r="M221" s="117"/>
    </row>
    <row r="222" spans="1:13" s="93" customFormat="1" ht="30.75" hidden="1" customHeight="1" x14ac:dyDescent="0.25">
      <c r="A222" s="100" t="s">
        <v>91</v>
      </c>
      <c r="B222" s="44"/>
      <c r="C222" s="44"/>
      <c r="D222" s="102" t="s">
        <v>35</v>
      </c>
      <c r="E222" s="102" t="s">
        <v>77</v>
      </c>
      <c r="F222" s="45"/>
      <c r="G222" s="105" t="s">
        <v>330</v>
      </c>
      <c r="H222" s="105" t="s">
        <v>12</v>
      </c>
      <c r="I222" s="108">
        <v>0</v>
      </c>
      <c r="J222" s="94"/>
      <c r="K222" s="94"/>
      <c r="L222" s="94"/>
      <c r="M222" s="117"/>
    </row>
    <row r="223" spans="1:13" s="93" customFormat="1" ht="30.75" hidden="1" customHeight="1" x14ac:dyDescent="0.25">
      <c r="A223" s="100" t="s">
        <v>370</v>
      </c>
      <c r="B223" s="44"/>
      <c r="C223" s="44"/>
      <c r="D223" s="102" t="s">
        <v>35</v>
      </c>
      <c r="E223" s="102" t="s">
        <v>77</v>
      </c>
      <c r="F223" s="45"/>
      <c r="G223" s="105" t="s">
        <v>369</v>
      </c>
      <c r="H223" s="105" t="s">
        <v>5</v>
      </c>
      <c r="I223" s="108">
        <f>I224</f>
        <v>0</v>
      </c>
      <c r="J223" s="94"/>
      <c r="K223" s="94"/>
      <c r="L223" s="94"/>
      <c r="M223" s="117"/>
    </row>
    <row r="224" spans="1:13" s="93" customFormat="1" ht="30.75" hidden="1" customHeight="1" x14ac:dyDescent="0.25">
      <c r="A224" s="100" t="s">
        <v>91</v>
      </c>
      <c r="B224" s="44"/>
      <c r="C224" s="44"/>
      <c r="D224" s="102" t="s">
        <v>35</v>
      </c>
      <c r="E224" s="102" t="s">
        <v>77</v>
      </c>
      <c r="F224" s="45"/>
      <c r="G224" s="105" t="s">
        <v>369</v>
      </c>
      <c r="H224" s="105" t="s">
        <v>12</v>
      </c>
      <c r="I224" s="108">
        <v>0</v>
      </c>
      <c r="J224" s="94"/>
      <c r="K224" s="94"/>
      <c r="L224" s="94"/>
      <c r="M224" s="117"/>
    </row>
    <row r="225" spans="1:13" ht="30.75" customHeight="1" x14ac:dyDescent="0.25">
      <c r="A225" s="73" t="s">
        <v>43</v>
      </c>
      <c r="B225" s="74"/>
      <c r="C225" s="74"/>
      <c r="D225" s="75" t="s">
        <v>35</v>
      </c>
      <c r="E225" s="75" t="s">
        <v>78</v>
      </c>
      <c r="F225" s="76"/>
      <c r="G225" s="22" t="s">
        <v>48</v>
      </c>
      <c r="H225" s="77" t="s">
        <v>5</v>
      </c>
      <c r="I225" s="78">
        <f>I237+I232+I284</f>
        <v>17858.708360000001</v>
      </c>
      <c r="J225" s="5"/>
      <c r="K225" s="5"/>
      <c r="L225" s="5"/>
      <c r="M225" s="13"/>
    </row>
    <row r="226" spans="1:13" ht="57" hidden="1" customHeight="1" x14ac:dyDescent="0.25">
      <c r="A226" s="43"/>
      <c r="B226" s="66"/>
      <c r="C226" s="66"/>
      <c r="D226" s="19"/>
      <c r="E226" s="19"/>
      <c r="F226" s="23"/>
      <c r="G226" s="77"/>
      <c r="H226" s="24"/>
      <c r="I226" s="46"/>
      <c r="J226" s="5"/>
      <c r="K226" s="5"/>
      <c r="L226" s="5"/>
      <c r="M226" s="72"/>
    </row>
    <row r="227" spans="1:13" ht="30.75" hidden="1" customHeight="1" x14ac:dyDescent="0.25">
      <c r="A227" s="43"/>
      <c r="B227" s="66"/>
      <c r="C227" s="66"/>
      <c r="D227" s="19"/>
      <c r="E227" s="19"/>
      <c r="F227" s="23"/>
      <c r="G227" s="24"/>
      <c r="H227" s="40"/>
      <c r="I227" s="46"/>
      <c r="J227" s="5"/>
      <c r="K227" s="5"/>
      <c r="L227" s="5"/>
      <c r="M227" s="72"/>
    </row>
    <row r="228" spans="1:13" ht="30.75" hidden="1" customHeight="1" x14ac:dyDescent="0.25">
      <c r="A228" s="33"/>
      <c r="B228" s="66"/>
      <c r="C228" s="66"/>
      <c r="D228" s="19"/>
      <c r="E228" s="19"/>
      <c r="F228" s="23"/>
      <c r="G228" s="24"/>
      <c r="H228" s="40"/>
      <c r="I228" s="46"/>
      <c r="J228" s="5"/>
      <c r="K228" s="5"/>
      <c r="L228" s="5"/>
      <c r="M228" s="72"/>
    </row>
    <row r="229" spans="1:13" ht="30.75" hidden="1" customHeight="1" x14ac:dyDescent="0.25">
      <c r="A229" s="43"/>
      <c r="B229" s="66"/>
      <c r="C229" s="66"/>
      <c r="D229" s="19"/>
      <c r="E229" s="19"/>
      <c r="F229" s="23"/>
      <c r="G229" s="24"/>
      <c r="H229" s="40"/>
      <c r="I229" s="46"/>
      <c r="J229" s="5"/>
      <c r="K229" s="5"/>
      <c r="L229" s="5"/>
      <c r="M229" s="72"/>
    </row>
    <row r="230" spans="1:13" ht="30.75" hidden="1" customHeight="1" x14ac:dyDescent="0.25">
      <c r="A230" s="33"/>
      <c r="B230" s="66"/>
      <c r="C230" s="66"/>
      <c r="D230" s="19"/>
      <c r="E230" s="19"/>
      <c r="F230" s="23"/>
      <c r="G230" s="24"/>
      <c r="H230" s="40"/>
      <c r="I230" s="46"/>
      <c r="J230" s="5"/>
      <c r="K230" s="5"/>
      <c r="L230" s="5"/>
      <c r="M230" s="72"/>
    </row>
    <row r="231" spans="1:13" s="93" customFormat="1" ht="30.75" hidden="1" customHeight="1" x14ac:dyDescent="0.25">
      <c r="A231" s="100"/>
      <c r="B231" s="109"/>
      <c r="C231" s="109"/>
      <c r="D231" s="97"/>
      <c r="E231" s="97"/>
      <c r="F231" s="98"/>
      <c r="G231" s="99"/>
      <c r="H231" s="105"/>
      <c r="I231" s="108"/>
      <c r="J231" s="94"/>
      <c r="K231" s="94"/>
      <c r="L231" s="94"/>
      <c r="M231" s="96"/>
    </row>
    <row r="232" spans="1:13" s="93" customFormat="1" ht="48.75" hidden="1" customHeight="1" x14ac:dyDescent="0.25">
      <c r="A232" s="107" t="s">
        <v>248</v>
      </c>
      <c r="B232" s="109"/>
      <c r="C232" s="109"/>
      <c r="D232" s="102" t="s">
        <v>35</v>
      </c>
      <c r="E232" s="102" t="s">
        <v>78</v>
      </c>
      <c r="F232" s="110"/>
      <c r="G232" s="105" t="s">
        <v>249</v>
      </c>
      <c r="H232" s="105" t="s">
        <v>5</v>
      </c>
      <c r="I232" s="108">
        <f>I233+I235</f>
        <v>0</v>
      </c>
      <c r="J232" s="94"/>
      <c r="K232" s="94"/>
      <c r="L232" s="94"/>
      <c r="M232" s="96"/>
    </row>
    <row r="233" spans="1:13" s="93" customFormat="1" ht="30.75" hidden="1" customHeight="1" x14ac:dyDescent="0.25">
      <c r="A233" s="100" t="s">
        <v>279</v>
      </c>
      <c r="B233" s="109"/>
      <c r="C233" s="109"/>
      <c r="D233" s="102" t="s">
        <v>35</v>
      </c>
      <c r="E233" s="102" t="s">
        <v>78</v>
      </c>
      <c r="F233" s="110"/>
      <c r="G233" s="105" t="s">
        <v>276</v>
      </c>
      <c r="H233" s="105" t="s">
        <v>5</v>
      </c>
      <c r="I233" s="108">
        <f>I234</f>
        <v>0</v>
      </c>
      <c r="J233" s="94"/>
      <c r="K233" s="94"/>
      <c r="L233" s="94"/>
      <c r="M233" s="96"/>
    </row>
    <row r="234" spans="1:13" s="93" customFormat="1" ht="30.75" hidden="1" customHeight="1" x14ac:dyDescent="0.25">
      <c r="A234" s="100" t="s">
        <v>91</v>
      </c>
      <c r="B234" s="109"/>
      <c r="C234" s="109"/>
      <c r="D234" s="102" t="s">
        <v>35</v>
      </c>
      <c r="E234" s="102" t="s">
        <v>78</v>
      </c>
      <c r="F234" s="110"/>
      <c r="G234" s="105" t="s">
        <v>276</v>
      </c>
      <c r="H234" s="105" t="s">
        <v>12</v>
      </c>
      <c r="I234" s="108">
        <v>0</v>
      </c>
      <c r="J234" s="94"/>
      <c r="K234" s="94"/>
      <c r="L234" s="94"/>
      <c r="M234" s="96"/>
    </row>
    <row r="235" spans="1:13" s="93" customFormat="1" ht="49.5" hidden="1" customHeight="1" x14ac:dyDescent="0.25">
      <c r="A235" s="100" t="s">
        <v>289</v>
      </c>
      <c r="B235" s="109"/>
      <c r="C235" s="109"/>
      <c r="D235" s="102" t="s">
        <v>35</v>
      </c>
      <c r="E235" s="102" t="s">
        <v>78</v>
      </c>
      <c r="F235" s="110"/>
      <c r="G235" s="105" t="s">
        <v>288</v>
      </c>
      <c r="H235" s="105" t="s">
        <v>5</v>
      </c>
      <c r="I235" s="108">
        <f>I236</f>
        <v>0</v>
      </c>
      <c r="J235" s="94"/>
      <c r="K235" s="94"/>
      <c r="L235" s="94"/>
      <c r="M235" s="115"/>
    </row>
    <row r="236" spans="1:13" s="93" customFormat="1" ht="30.75" hidden="1" customHeight="1" x14ac:dyDescent="0.25">
      <c r="A236" s="100" t="s">
        <v>91</v>
      </c>
      <c r="B236" s="109"/>
      <c r="C236" s="109"/>
      <c r="D236" s="102" t="s">
        <v>35</v>
      </c>
      <c r="E236" s="102" t="s">
        <v>78</v>
      </c>
      <c r="F236" s="110"/>
      <c r="G236" s="105" t="s">
        <v>288</v>
      </c>
      <c r="H236" s="105" t="s">
        <v>12</v>
      </c>
      <c r="I236" s="108">
        <v>0</v>
      </c>
      <c r="J236" s="94"/>
      <c r="K236" s="94"/>
      <c r="L236" s="94"/>
      <c r="M236" s="115"/>
    </row>
    <row r="237" spans="1:13" ht="48.6" customHeight="1" x14ac:dyDescent="0.25">
      <c r="A237" s="43" t="s">
        <v>391</v>
      </c>
      <c r="B237" s="9"/>
      <c r="C237" s="9"/>
      <c r="D237" s="19" t="s">
        <v>35</v>
      </c>
      <c r="E237" s="19" t="s">
        <v>78</v>
      </c>
      <c r="F237" s="23"/>
      <c r="G237" s="90" t="s">
        <v>166</v>
      </c>
      <c r="H237" s="24" t="s">
        <v>5</v>
      </c>
      <c r="I237" s="31">
        <f>I238+I247+I250+I257+I264</f>
        <v>9910</v>
      </c>
      <c r="J237" s="5"/>
      <c r="K237" s="5"/>
      <c r="L237" s="5"/>
      <c r="M237" s="13"/>
    </row>
    <row r="238" spans="1:13" ht="27.75" customHeight="1" x14ac:dyDescent="0.25">
      <c r="A238" s="8" t="s">
        <v>115</v>
      </c>
      <c r="B238" s="9"/>
      <c r="C238" s="9"/>
      <c r="D238" s="19" t="s">
        <v>35</v>
      </c>
      <c r="E238" s="19" t="s">
        <v>78</v>
      </c>
      <c r="F238" s="23"/>
      <c r="G238" s="24" t="s">
        <v>184</v>
      </c>
      <c r="H238" s="24" t="s">
        <v>5</v>
      </c>
      <c r="I238" s="31">
        <f>I239+I241+I243+I245</f>
        <v>4540</v>
      </c>
      <c r="J238" s="5"/>
      <c r="K238" s="5"/>
      <c r="L238" s="5"/>
      <c r="M238" s="129"/>
    </row>
    <row r="239" spans="1:13" ht="27.75" customHeight="1" x14ac:dyDescent="0.25">
      <c r="A239" s="8" t="s">
        <v>116</v>
      </c>
      <c r="B239" s="9"/>
      <c r="C239" s="9"/>
      <c r="D239" s="19" t="s">
        <v>35</v>
      </c>
      <c r="E239" s="19" t="s">
        <v>78</v>
      </c>
      <c r="F239" s="23"/>
      <c r="G239" s="24" t="s">
        <v>185</v>
      </c>
      <c r="H239" s="24" t="s">
        <v>5</v>
      </c>
      <c r="I239" s="31">
        <f>I240</f>
        <v>4000</v>
      </c>
      <c r="J239" s="5"/>
      <c r="K239" s="5"/>
      <c r="L239" s="5"/>
      <c r="M239" s="129"/>
    </row>
    <row r="240" spans="1:13" ht="27.75" customHeight="1" x14ac:dyDescent="0.25">
      <c r="A240" s="33" t="s">
        <v>91</v>
      </c>
      <c r="B240" s="9"/>
      <c r="C240" s="9"/>
      <c r="D240" s="19" t="s">
        <v>35</v>
      </c>
      <c r="E240" s="19" t="s">
        <v>78</v>
      </c>
      <c r="F240" s="23"/>
      <c r="G240" s="24" t="s">
        <v>185</v>
      </c>
      <c r="H240" s="24" t="s">
        <v>12</v>
      </c>
      <c r="I240" s="31">
        <v>4000</v>
      </c>
      <c r="J240" s="5"/>
      <c r="K240" s="5"/>
      <c r="L240" s="5"/>
      <c r="M240" s="129"/>
    </row>
    <row r="241" spans="1:13" ht="27.75" customHeight="1" x14ac:dyDescent="0.25">
      <c r="A241" s="33" t="s">
        <v>117</v>
      </c>
      <c r="B241" s="9"/>
      <c r="C241" s="9"/>
      <c r="D241" s="19" t="s">
        <v>35</v>
      </c>
      <c r="E241" s="19" t="s">
        <v>78</v>
      </c>
      <c r="F241" s="23"/>
      <c r="G241" s="24" t="s">
        <v>186</v>
      </c>
      <c r="H241" s="24" t="s">
        <v>5</v>
      </c>
      <c r="I241" s="31">
        <f>I242</f>
        <v>200</v>
      </c>
      <c r="J241" s="5"/>
      <c r="K241" s="5"/>
      <c r="L241" s="5"/>
      <c r="M241" s="129"/>
    </row>
    <row r="242" spans="1:13" ht="27.75" customHeight="1" x14ac:dyDescent="0.25">
      <c r="A242" s="33" t="s">
        <v>91</v>
      </c>
      <c r="B242" s="9"/>
      <c r="C242" s="9"/>
      <c r="D242" s="19" t="s">
        <v>35</v>
      </c>
      <c r="E242" s="19" t="s">
        <v>78</v>
      </c>
      <c r="F242" s="23"/>
      <c r="G242" s="24" t="s">
        <v>186</v>
      </c>
      <c r="H242" s="24" t="s">
        <v>12</v>
      </c>
      <c r="I242" s="31">
        <v>200</v>
      </c>
      <c r="J242" s="5"/>
      <c r="K242" s="5"/>
      <c r="L242" s="5"/>
      <c r="M242" s="129"/>
    </row>
    <row r="243" spans="1:13" ht="27.75" customHeight="1" x14ac:dyDescent="0.25">
      <c r="A243" s="33" t="s">
        <v>118</v>
      </c>
      <c r="B243" s="9"/>
      <c r="C243" s="9"/>
      <c r="D243" s="19" t="s">
        <v>35</v>
      </c>
      <c r="E243" s="19" t="s">
        <v>78</v>
      </c>
      <c r="F243" s="23"/>
      <c r="G243" s="24" t="s">
        <v>187</v>
      </c>
      <c r="H243" s="24" t="s">
        <v>5</v>
      </c>
      <c r="I243" s="31">
        <f>I244</f>
        <v>300</v>
      </c>
      <c r="J243" s="5"/>
      <c r="K243" s="5"/>
      <c r="L243" s="5"/>
      <c r="M243" s="129"/>
    </row>
    <row r="244" spans="1:13" ht="27.75" customHeight="1" x14ac:dyDescent="0.25">
      <c r="A244" s="33" t="s">
        <v>91</v>
      </c>
      <c r="B244" s="9"/>
      <c r="C244" s="9"/>
      <c r="D244" s="19" t="s">
        <v>35</v>
      </c>
      <c r="E244" s="19" t="s">
        <v>78</v>
      </c>
      <c r="F244" s="23"/>
      <c r="G244" s="24" t="s">
        <v>187</v>
      </c>
      <c r="H244" s="24" t="s">
        <v>12</v>
      </c>
      <c r="I244" s="31">
        <v>300</v>
      </c>
      <c r="J244" s="5"/>
      <c r="K244" s="5"/>
      <c r="L244" s="5"/>
      <c r="M244" s="129"/>
    </row>
    <row r="245" spans="1:13" ht="27.75" customHeight="1" x14ac:dyDescent="0.25">
      <c r="A245" s="33" t="s">
        <v>114</v>
      </c>
      <c r="B245" s="9"/>
      <c r="C245" s="9"/>
      <c r="D245" s="19" t="s">
        <v>35</v>
      </c>
      <c r="E245" s="19" t="s">
        <v>78</v>
      </c>
      <c r="F245" s="23"/>
      <c r="G245" s="24" t="s">
        <v>188</v>
      </c>
      <c r="H245" s="24" t="s">
        <v>5</v>
      </c>
      <c r="I245" s="31">
        <f>I246</f>
        <v>40</v>
      </c>
      <c r="J245" s="5"/>
      <c r="K245" s="5"/>
      <c r="L245" s="5"/>
      <c r="M245" s="129"/>
    </row>
    <row r="246" spans="1:13" ht="27.75" customHeight="1" x14ac:dyDescent="0.25">
      <c r="A246" s="33" t="s">
        <v>91</v>
      </c>
      <c r="B246" s="9"/>
      <c r="C246" s="9"/>
      <c r="D246" s="19" t="s">
        <v>35</v>
      </c>
      <c r="E246" s="19" t="s">
        <v>78</v>
      </c>
      <c r="F246" s="23"/>
      <c r="G246" s="24" t="s">
        <v>188</v>
      </c>
      <c r="H246" s="24" t="s">
        <v>12</v>
      </c>
      <c r="I246" s="31">
        <v>40</v>
      </c>
      <c r="J246" s="5"/>
      <c r="K246" s="5"/>
      <c r="L246" s="5"/>
      <c r="M246" s="129"/>
    </row>
    <row r="247" spans="1:13" ht="30" hidden="1" x14ac:dyDescent="0.25">
      <c r="A247" s="8" t="s">
        <v>119</v>
      </c>
      <c r="B247" s="9"/>
      <c r="C247" s="9"/>
      <c r="D247" s="19" t="s">
        <v>35</v>
      </c>
      <c r="E247" s="19" t="s">
        <v>78</v>
      </c>
      <c r="F247" s="23"/>
      <c r="G247" s="24" t="s">
        <v>189</v>
      </c>
      <c r="H247" s="24" t="s">
        <v>5</v>
      </c>
      <c r="I247" s="31">
        <f>I249</f>
        <v>0</v>
      </c>
      <c r="J247" s="5"/>
      <c r="K247" s="5"/>
      <c r="L247" s="5"/>
      <c r="M247" s="129"/>
    </row>
    <row r="248" spans="1:13" ht="31.9" hidden="1" customHeight="1" x14ac:dyDescent="0.25">
      <c r="A248" s="8" t="s">
        <v>120</v>
      </c>
      <c r="B248" s="9"/>
      <c r="C248" s="9"/>
      <c r="D248" s="19" t="s">
        <v>35</v>
      </c>
      <c r="E248" s="19" t="s">
        <v>78</v>
      </c>
      <c r="F248" s="23"/>
      <c r="G248" s="24" t="s">
        <v>190</v>
      </c>
      <c r="H248" s="24" t="s">
        <v>5</v>
      </c>
      <c r="I248" s="31">
        <f>I249</f>
        <v>0</v>
      </c>
      <c r="J248" s="5"/>
      <c r="K248" s="5"/>
      <c r="L248" s="5"/>
      <c r="M248" s="129"/>
    </row>
    <row r="249" spans="1:13" ht="30" hidden="1" x14ac:dyDescent="0.25">
      <c r="A249" s="33" t="s">
        <v>91</v>
      </c>
      <c r="B249" s="9"/>
      <c r="C249" s="9"/>
      <c r="D249" s="19" t="s">
        <v>35</v>
      </c>
      <c r="E249" s="19" t="s">
        <v>78</v>
      </c>
      <c r="F249" s="23"/>
      <c r="G249" s="24" t="s">
        <v>190</v>
      </c>
      <c r="H249" s="24" t="s">
        <v>12</v>
      </c>
      <c r="I249" s="31">
        <v>0</v>
      </c>
      <c r="J249" s="5"/>
      <c r="K249" s="5"/>
      <c r="L249" s="5"/>
      <c r="M249" s="129"/>
    </row>
    <row r="250" spans="1:13" ht="15.75" x14ac:dyDescent="0.25">
      <c r="A250" s="9" t="s">
        <v>127</v>
      </c>
      <c r="B250" s="9"/>
      <c r="C250" s="9"/>
      <c r="D250" s="19" t="s">
        <v>35</v>
      </c>
      <c r="E250" s="19" t="s">
        <v>78</v>
      </c>
      <c r="F250" s="23"/>
      <c r="G250" s="24" t="s">
        <v>191</v>
      </c>
      <c r="H250" s="24" t="s">
        <v>5</v>
      </c>
      <c r="I250" s="31">
        <f>I251+I253+I255</f>
        <v>200</v>
      </c>
      <c r="J250" s="5"/>
      <c r="K250" s="5"/>
      <c r="L250" s="5"/>
      <c r="M250" s="129"/>
    </row>
    <row r="251" spans="1:13" ht="15.75" hidden="1" x14ac:dyDescent="0.25">
      <c r="A251" s="33" t="s">
        <v>128</v>
      </c>
      <c r="B251" s="9"/>
      <c r="C251" s="9"/>
      <c r="D251" s="19" t="s">
        <v>35</v>
      </c>
      <c r="E251" s="19" t="s">
        <v>78</v>
      </c>
      <c r="F251" s="23"/>
      <c r="G251" s="24" t="s">
        <v>192</v>
      </c>
      <c r="H251" s="24" t="s">
        <v>5</v>
      </c>
      <c r="I251" s="31">
        <f>I252</f>
        <v>0</v>
      </c>
      <c r="J251" s="5"/>
      <c r="K251" s="5"/>
      <c r="L251" s="5"/>
      <c r="M251" s="129"/>
    </row>
    <row r="252" spans="1:13" ht="30" hidden="1" x14ac:dyDescent="0.25">
      <c r="A252" s="33" t="s">
        <v>91</v>
      </c>
      <c r="B252" s="9"/>
      <c r="C252" s="9"/>
      <c r="D252" s="19" t="s">
        <v>35</v>
      </c>
      <c r="E252" s="19" t="s">
        <v>78</v>
      </c>
      <c r="F252" s="23"/>
      <c r="G252" s="24" t="s">
        <v>192</v>
      </c>
      <c r="H252" s="24" t="s">
        <v>12</v>
      </c>
      <c r="I252" s="31">
        <v>0</v>
      </c>
      <c r="J252" s="5"/>
      <c r="K252" s="5"/>
      <c r="L252" s="5"/>
      <c r="M252" s="129"/>
    </row>
    <row r="253" spans="1:13" ht="15.75" x14ac:dyDescent="0.25">
      <c r="A253" s="33" t="s">
        <v>129</v>
      </c>
      <c r="B253" s="9"/>
      <c r="C253" s="9"/>
      <c r="D253" s="19" t="s">
        <v>35</v>
      </c>
      <c r="E253" s="19" t="s">
        <v>78</v>
      </c>
      <c r="F253" s="23"/>
      <c r="G253" s="24" t="s">
        <v>193</v>
      </c>
      <c r="H253" s="24" t="s">
        <v>5</v>
      </c>
      <c r="I253" s="31">
        <f>I254</f>
        <v>200</v>
      </c>
      <c r="J253" s="5"/>
      <c r="K253" s="5"/>
      <c r="L253" s="5"/>
      <c r="M253" s="129"/>
    </row>
    <row r="254" spans="1:13" ht="30" x14ac:dyDescent="0.25">
      <c r="A254" s="33" t="s">
        <v>91</v>
      </c>
      <c r="B254" s="9"/>
      <c r="C254" s="9"/>
      <c r="D254" s="19" t="s">
        <v>35</v>
      </c>
      <c r="E254" s="19" t="s">
        <v>78</v>
      </c>
      <c r="F254" s="23"/>
      <c r="G254" s="24" t="s">
        <v>193</v>
      </c>
      <c r="H254" s="24" t="s">
        <v>12</v>
      </c>
      <c r="I254" s="31">
        <v>200</v>
      </c>
      <c r="J254" s="5"/>
      <c r="K254" s="5"/>
      <c r="L254" s="5"/>
      <c r="M254" s="129"/>
    </row>
    <row r="255" spans="1:13" ht="30" hidden="1" x14ac:dyDescent="0.25">
      <c r="A255" s="33" t="s">
        <v>130</v>
      </c>
      <c r="B255" s="9"/>
      <c r="C255" s="9"/>
      <c r="D255" s="19" t="s">
        <v>35</v>
      </c>
      <c r="E255" s="19" t="s">
        <v>78</v>
      </c>
      <c r="F255" s="23"/>
      <c r="G255" s="24" t="s">
        <v>194</v>
      </c>
      <c r="H255" s="24" t="s">
        <v>5</v>
      </c>
      <c r="I255" s="31">
        <f>I256</f>
        <v>0</v>
      </c>
      <c r="J255" s="5"/>
      <c r="K255" s="5"/>
      <c r="L255" s="5"/>
      <c r="M255" s="129"/>
    </row>
    <row r="256" spans="1:13" ht="30" hidden="1" x14ac:dyDescent="0.25">
      <c r="A256" s="33" t="s">
        <v>91</v>
      </c>
      <c r="B256" s="9"/>
      <c r="C256" s="9"/>
      <c r="D256" s="19" t="s">
        <v>35</v>
      </c>
      <c r="E256" s="19" t="s">
        <v>78</v>
      </c>
      <c r="F256" s="23"/>
      <c r="G256" s="24" t="s">
        <v>194</v>
      </c>
      <c r="H256" s="24" t="s">
        <v>12</v>
      </c>
      <c r="I256" s="31">
        <v>0</v>
      </c>
      <c r="J256" s="5"/>
      <c r="K256" s="5"/>
      <c r="L256" s="5"/>
      <c r="M256" s="129"/>
    </row>
    <row r="257" spans="1:13" ht="30" x14ac:dyDescent="0.25">
      <c r="A257" s="8" t="s">
        <v>131</v>
      </c>
      <c r="B257" s="9"/>
      <c r="C257" s="9"/>
      <c r="D257" s="19" t="s">
        <v>35</v>
      </c>
      <c r="E257" s="19" t="s">
        <v>78</v>
      </c>
      <c r="F257" s="23"/>
      <c r="G257" s="24" t="s">
        <v>195</v>
      </c>
      <c r="H257" s="24" t="s">
        <v>5</v>
      </c>
      <c r="I257" s="31">
        <f>I259+I260+I262</f>
        <v>70</v>
      </c>
      <c r="J257" s="5"/>
      <c r="K257" s="5"/>
      <c r="L257" s="5"/>
      <c r="M257" s="129"/>
    </row>
    <row r="258" spans="1:13" ht="15.75" x14ac:dyDescent="0.25">
      <c r="A258" s="9" t="s">
        <v>132</v>
      </c>
      <c r="B258" s="9"/>
      <c r="C258" s="9"/>
      <c r="D258" s="19" t="s">
        <v>35</v>
      </c>
      <c r="E258" s="19" t="s">
        <v>78</v>
      </c>
      <c r="F258" s="23"/>
      <c r="G258" s="24" t="s">
        <v>196</v>
      </c>
      <c r="H258" s="24" t="s">
        <v>5</v>
      </c>
      <c r="I258" s="31">
        <f>I259</f>
        <v>70</v>
      </c>
      <c r="J258" s="5"/>
      <c r="K258" s="5"/>
      <c r="L258" s="5"/>
      <c r="M258" s="129"/>
    </row>
    <row r="259" spans="1:13" ht="30" x14ac:dyDescent="0.25">
      <c r="A259" s="33" t="s">
        <v>91</v>
      </c>
      <c r="B259" s="9"/>
      <c r="C259" s="9"/>
      <c r="D259" s="19" t="s">
        <v>35</v>
      </c>
      <c r="E259" s="19" t="s">
        <v>78</v>
      </c>
      <c r="F259" s="23"/>
      <c r="G259" s="24" t="s">
        <v>196</v>
      </c>
      <c r="H259" s="24" t="s">
        <v>12</v>
      </c>
      <c r="I259" s="31">
        <v>70</v>
      </c>
      <c r="J259" s="5"/>
      <c r="K259" s="5"/>
      <c r="L259" s="5"/>
      <c r="M259" s="129"/>
    </row>
    <row r="260" spans="1:13" s="93" customFormat="1" ht="45" hidden="1" x14ac:dyDescent="0.25">
      <c r="A260" s="124" t="s">
        <v>378</v>
      </c>
      <c r="B260" s="9"/>
      <c r="C260" s="9"/>
      <c r="D260" s="97" t="s">
        <v>35</v>
      </c>
      <c r="E260" s="97" t="s">
        <v>78</v>
      </c>
      <c r="F260" s="98"/>
      <c r="G260" s="99" t="s">
        <v>376</v>
      </c>
      <c r="H260" s="99" t="s">
        <v>5</v>
      </c>
      <c r="I260" s="31">
        <f>I261</f>
        <v>0</v>
      </c>
      <c r="J260" s="94"/>
      <c r="K260" s="94"/>
      <c r="L260" s="94"/>
      <c r="M260" s="129"/>
    </row>
    <row r="261" spans="1:13" s="93" customFormat="1" ht="30" hidden="1" x14ac:dyDescent="0.25">
      <c r="A261" s="100" t="s">
        <v>91</v>
      </c>
      <c r="B261" s="9"/>
      <c r="C261" s="9"/>
      <c r="D261" s="97" t="s">
        <v>35</v>
      </c>
      <c r="E261" s="97" t="s">
        <v>78</v>
      </c>
      <c r="F261" s="98"/>
      <c r="G261" s="99" t="s">
        <v>376</v>
      </c>
      <c r="H261" s="99" t="s">
        <v>12</v>
      </c>
      <c r="I261" s="31">
        <v>0</v>
      </c>
      <c r="J261" s="94"/>
      <c r="K261" s="94"/>
      <c r="L261" s="94"/>
      <c r="M261" s="129"/>
    </row>
    <row r="262" spans="1:13" s="93" customFormat="1" ht="53.25" hidden="1" customHeight="1" x14ac:dyDescent="0.25">
      <c r="A262" s="100" t="s">
        <v>379</v>
      </c>
      <c r="B262" s="9"/>
      <c r="C262" s="9"/>
      <c r="D262" s="97" t="s">
        <v>35</v>
      </c>
      <c r="E262" s="97" t="s">
        <v>78</v>
      </c>
      <c r="F262" s="98"/>
      <c r="G262" s="99" t="s">
        <v>377</v>
      </c>
      <c r="H262" s="99" t="s">
        <v>354</v>
      </c>
      <c r="I262" s="31">
        <f>I263</f>
        <v>0</v>
      </c>
      <c r="J262" s="94"/>
      <c r="K262" s="94"/>
      <c r="L262" s="94"/>
      <c r="M262" s="129"/>
    </row>
    <row r="263" spans="1:13" s="93" customFormat="1" ht="30" hidden="1" x14ac:dyDescent="0.25">
      <c r="A263" s="100" t="s">
        <v>91</v>
      </c>
      <c r="B263" s="9"/>
      <c r="C263" s="9"/>
      <c r="D263" s="97" t="s">
        <v>35</v>
      </c>
      <c r="E263" s="97" t="s">
        <v>78</v>
      </c>
      <c r="F263" s="98"/>
      <c r="G263" s="99" t="s">
        <v>377</v>
      </c>
      <c r="H263" s="99" t="s">
        <v>12</v>
      </c>
      <c r="I263" s="31">
        <v>0</v>
      </c>
      <c r="J263" s="94"/>
      <c r="K263" s="94"/>
      <c r="L263" s="94"/>
      <c r="M263" s="129"/>
    </row>
    <row r="264" spans="1:13" ht="30" x14ac:dyDescent="0.25">
      <c r="A264" s="8" t="s">
        <v>133</v>
      </c>
      <c r="B264" s="9"/>
      <c r="C264" s="9"/>
      <c r="D264" s="19" t="s">
        <v>35</v>
      </c>
      <c r="E264" s="19" t="s">
        <v>78</v>
      </c>
      <c r="F264" s="23"/>
      <c r="G264" s="24" t="s">
        <v>197</v>
      </c>
      <c r="H264" s="24" t="s">
        <v>5</v>
      </c>
      <c r="I264" s="31">
        <f>I265+I267+I269+I271+I273+I275+I277+I279+I282</f>
        <v>5100</v>
      </c>
      <c r="J264" s="5"/>
      <c r="K264" s="5"/>
      <c r="L264" s="5"/>
      <c r="M264" s="129"/>
    </row>
    <row r="265" spans="1:13" ht="45" x14ac:dyDescent="0.25">
      <c r="A265" s="8" t="s">
        <v>134</v>
      </c>
      <c r="B265" s="9"/>
      <c r="C265" s="9"/>
      <c r="D265" s="19" t="s">
        <v>35</v>
      </c>
      <c r="E265" s="19" t="s">
        <v>78</v>
      </c>
      <c r="F265" s="23"/>
      <c r="G265" s="24" t="s">
        <v>198</v>
      </c>
      <c r="H265" s="24" t="s">
        <v>5</v>
      </c>
      <c r="I265" s="31">
        <f>I266</f>
        <v>460</v>
      </c>
      <c r="J265" s="5"/>
      <c r="K265" s="5"/>
      <c r="L265" s="5"/>
      <c r="M265" s="57"/>
    </row>
    <row r="266" spans="1:13" ht="30" x14ac:dyDescent="0.25">
      <c r="A266" s="33" t="s">
        <v>91</v>
      </c>
      <c r="B266" s="9"/>
      <c r="C266" s="9"/>
      <c r="D266" s="19" t="s">
        <v>35</v>
      </c>
      <c r="E266" s="19" t="s">
        <v>78</v>
      </c>
      <c r="F266" s="23"/>
      <c r="G266" s="24" t="s">
        <v>198</v>
      </c>
      <c r="H266" s="24" t="s">
        <v>12</v>
      </c>
      <c r="I266" s="31">
        <v>460</v>
      </c>
      <c r="J266" s="5"/>
      <c r="K266" s="5"/>
      <c r="L266" s="5"/>
      <c r="M266" s="57"/>
    </row>
    <row r="267" spans="1:13" ht="15.75" x14ac:dyDescent="0.25">
      <c r="A267" s="33" t="s">
        <v>135</v>
      </c>
      <c r="B267" s="9"/>
      <c r="C267" s="9"/>
      <c r="D267" s="19" t="s">
        <v>35</v>
      </c>
      <c r="E267" s="19" t="s">
        <v>78</v>
      </c>
      <c r="F267" s="23"/>
      <c r="G267" s="24" t="s">
        <v>199</v>
      </c>
      <c r="H267" s="24" t="s">
        <v>5</v>
      </c>
      <c r="I267" s="31">
        <f>I268</f>
        <v>100</v>
      </c>
      <c r="J267" s="5"/>
      <c r="K267" s="5"/>
      <c r="L267" s="5"/>
      <c r="M267" s="57"/>
    </row>
    <row r="268" spans="1:13" ht="30" x14ac:dyDescent="0.25">
      <c r="A268" s="33" t="s">
        <v>91</v>
      </c>
      <c r="B268" s="9"/>
      <c r="C268" s="9"/>
      <c r="D268" s="19" t="s">
        <v>35</v>
      </c>
      <c r="E268" s="19" t="s">
        <v>78</v>
      </c>
      <c r="F268" s="23"/>
      <c r="G268" s="24" t="s">
        <v>199</v>
      </c>
      <c r="H268" s="24" t="s">
        <v>12</v>
      </c>
      <c r="I268" s="31">
        <v>100</v>
      </c>
      <c r="J268" s="5"/>
      <c r="K268" s="5"/>
      <c r="L268" s="5"/>
      <c r="M268" s="57"/>
    </row>
    <row r="269" spans="1:13" ht="30" x14ac:dyDescent="0.25">
      <c r="A269" s="33" t="s">
        <v>136</v>
      </c>
      <c r="B269" s="9"/>
      <c r="C269" s="9"/>
      <c r="D269" s="19" t="s">
        <v>35</v>
      </c>
      <c r="E269" s="19" t="s">
        <v>78</v>
      </c>
      <c r="F269" s="23"/>
      <c r="G269" s="24" t="s">
        <v>200</v>
      </c>
      <c r="H269" s="24" t="s">
        <v>5</v>
      </c>
      <c r="I269" s="31">
        <f>I270</f>
        <v>50</v>
      </c>
      <c r="J269" s="5"/>
      <c r="K269" s="5"/>
      <c r="L269" s="5"/>
      <c r="M269" s="57"/>
    </row>
    <row r="270" spans="1:13" ht="30" x14ac:dyDescent="0.25">
      <c r="A270" s="33" t="s">
        <v>91</v>
      </c>
      <c r="B270" s="9"/>
      <c r="C270" s="9"/>
      <c r="D270" s="19" t="s">
        <v>35</v>
      </c>
      <c r="E270" s="19" t="s">
        <v>78</v>
      </c>
      <c r="F270" s="23"/>
      <c r="G270" s="24" t="s">
        <v>200</v>
      </c>
      <c r="H270" s="24" t="s">
        <v>12</v>
      </c>
      <c r="I270" s="31">
        <v>50</v>
      </c>
      <c r="J270" s="5"/>
      <c r="K270" s="5"/>
      <c r="L270" s="5"/>
      <c r="M270" s="57"/>
    </row>
    <row r="271" spans="1:13" ht="30" hidden="1" x14ac:dyDescent="0.25">
      <c r="A271" s="8" t="s">
        <v>137</v>
      </c>
      <c r="B271" s="9"/>
      <c r="C271" s="9"/>
      <c r="D271" s="19" t="s">
        <v>35</v>
      </c>
      <c r="E271" s="19" t="s">
        <v>78</v>
      </c>
      <c r="F271" s="23"/>
      <c r="G271" s="24" t="s">
        <v>201</v>
      </c>
      <c r="H271" s="24" t="s">
        <v>5</v>
      </c>
      <c r="I271" s="31">
        <f>I272</f>
        <v>0</v>
      </c>
      <c r="J271" s="5"/>
      <c r="K271" s="5"/>
      <c r="L271" s="5"/>
      <c r="M271" s="57"/>
    </row>
    <row r="272" spans="1:13" ht="30" hidden="1" x14ac:dyDescent="0.25">
      <c r="A272" s="33" t="s">
        <v>91</v>
      </c>
      <c r="B272" s="9"/>
      <c r="C272" s="9"/>
      <c r="D272" s="19" t="s">
        <v>35</v>
      </c>
      <c r="E272" s="19" t="s">
        <v>78</v>
      </c>
      <c r="F272" s="23"/>
      <c r="G272" s="24" t="s">
        <v>201</v>
      </c>
      <c r="H272" s="24" t="s">
        <v>12</v>
      </c>
      <c r="I272" s="31">
        <v>0</v>
      </c>
      <c r="J272" s="5"/>
      <c r="K272" s="5"/>
      <c r="L272" s="5"/>
      <c r="M272" s="57"/>
    </row>
    <row r="273" spans="1:13" ht="15.75" x14ac:dyDescent="0.25">
      <c r="A273" s="33" t="s">
        <v>138</v>
      </c>
      <c r="B273" s="9"/>
      <c r="C273" s="9"/>
      <c r="D273" s="19" t="s">
        <v>35</v>
      </c>
      <c r="E273" s="19" t="s">
        <v>78</v>
      </c>
      <c r="F273" s="23"/>
      <c r="G273" s="24" t="s">
        <v>202</v>
      </c>
      <c r="H273" s="24" t="s">
        <v>5</v>
      </c>
      <c r="I273" s="31">
        <f>I274</f>
        <v>120</v>
      </c>
      <c r="J273" s="5"/>
      <c r="K273" s="5"/>
      <c r="L273" s="5"/>
      <c r="M273" s="57"/>
    </row>
    <row r="274" spans="1:13" ht="30" x14ac:dyDescent="0.25">
      <c r="A274" s="33" t="s">
        <v>91</v>
      </c>
      <c r="B274" s="9"/>
      <c r="C274" s="9"/>
      <c r="D274" s="19" t="s">
        <v>35</v>
      </c>
      <c r="E274" s="19" t="s">
        <v>78</v>
      </c>
      <c r="F274" s="23"/>
      <c r="G274" s="24" t="s">
        <v>202</v>
      </c>
      <c r="H274" s="24" t="s">
        <v>12</v>
      </c>
      <c r="I274" s="31">
        <v>120</v>
      </c>
      <c r="J274" s="5"/>
      <c r="K274" s="5"/>
      <c r="L274" s="5"/>
      <c r="M274" s="57"/>
    </row>
    <row r="275" spans="1:13" ht="15.75" x14ac:dyDescent="0.25">
      <c r="A275" s="33" t="s">
        <v>139</v>
      </c>
      <c r="B275" s="9"/>
      <c r="C275" s="9"/>
      <c r="D275" s="19" t="s">
        <v>35</v>
      </c>
      <c r="E275" s="19" t="s">
        <v>78</v>
      </c>
      <c r="F275" s="23"/>
      <c r="G275" s="24" t="s">
        <v>203</v>
      </c>
      <c r="H275" s="24" t="s">
        <v>5</v>
      </c>
      <c r="I275" s="31">
        <f>I276</f>
        <v>30</v>
      </c>
      <c r="J275" s="5"/>
      <c r="K275" s="5"/>
      <c r="L275" s="5"/>
      <c r="M275" s="57"/>
    </row>
    <row r="276" spans="1:13" ht="30" x14ac:dyDescent="0.25">
      <c r="A276" s="33" t="s">
        <v>91</v>
      </c>
      <c r="B276" s="9"/>
      <c r="C276" s="9"/>
      <c r="D276" s="19" t="s">
        <v>35</v>
      </c>
      <c r="E276" s="19" t="s">
        <v>78</v>
      </c>
      <c r="F276" s="23"/>
      <c r="G276" s="24" t="s">
        <v>203</v>
      </c>
      <c r="H276" s="24" t="s">
        <v>12</v>
      </c>
      <c r="I276" s="31">
        <v>30</v>
      </c>
      <c r="J276" s="5"/>
      <c r="K276" s="5"/>
      <c r="L276" s="5"/>
      <c r="M276" s="57"/>
    </row>
    <row r="277" spans="1:13" ht="15.75" x14ac:dyDescent="0.25">
      <c r="A277" s="33" t="s">
        <v>116</v>
      </c>
      <c r="B277" s="9"/>
      <c r="C277" s="9"/>
      <c r="D277" s="19" t="s">
        <v>35</v>
      </c>
      <c r="E277" s="19" t="s">
        <v>78</v>
      </c>
      <c r="F277" s="23"/>
      <c r="G277" s="24" t="s">
        <v>204</v>
      </c>
      <c r="H277" s="24" t="s">
        <v>5</v>
      </c>
      <c r="I277" s="31">
        <f>I278</f>
        <v>200</v>
      </c>
      <c r="J277" s="5"/>
      <c r="K277" s="5"/>
      <c r="L277" s="5"/>
      <c r="M277" s="57"/>
    </row>
    <row r="278" spans="1:13" ht="30" x14ac:dyDescent="0.25">
      <c r="A278" s="33" t="s">
        <v>91</v>
      </c>
      <c r="B278" s="9"/>
      <c r="C278" s="9"/>
      <c r="D278" s="19" t="s">
        <v>35</v>
      </c>
      <c r="E278" s="19" t="s">
        <v>78</v>
      </c>
      <c r="F278" s="23"/>
      <c r="G278" s="24" t="s">
        <v>204</v>
      </c>
      <c r="H278" s="24" t="s">
        <v>12</v>
      </c>
      <c r="I278" s="31">
        <v>200</v>
      </c>
      <c r="J278" s="5"/>
      <c r="K278" s="5"/>
      <c r="L278" s="5"/>
      <c r="M278" s="57"/>
    </row>
    <row r="279" spans="1:13" ht="15.75" x14ac:dyDescent="0.25">
      <c r="A279" s="33" t="s">
        <v>140</v>
      </c>
      <c r="B279" s="9"/>
      <c r="C279" s="9"/>
      <c r="D279" s="19" t="s">
        <v>35</v>
      </c>
      <c r="E279" s="19" t="s">
        <v>78</v>
      </c>
      <c r="F279" s="23"/>
      <c r="G279" s="24" t="s">
        <v>205</v>
      </c>
      <c r="H279" s="24" t="s">
        <v>5</v>
      </c>
      <c r="I279" s="31">
        <f>I280+I281</f>
        <v>140</v>
      </c>
      <c r="J279" s="5"/>
      <c r="K279" s="5"/>
      <c r="L279" s="5"/>
      <c r="M279" s="57"/>
    </row>
    <row r="280" spans="1:13" ht="30" x14ac:dyDescent="0.25">
      <c r="A280" s="33" t="s">
        <v>91</v>
      </c>
      <c r="B280" s="9"/>
      <c r="C280" s="9"/>
      <c r="D280" s="19" t="s">
        <v>35</v>
      </c>
      <c r="E280" s="19" t="s">
        <v>78</v>
      </c>
      <c r="F280" s="23"/>
      <c r="G280" s="24" t="s">
        <v>205</v>
      </c>
      <c r="H280" s="24" t="s">
        <v>12</v>
      </c>
      <c r="I280" s="31">
        <v>140</v>
      </c>
      <c r="J280" s="5"/>
      <c r="K280" s="5"/>
      <c r="L280" s="5"/>
      <c r="M280" s="57"/>
    </row>
    <row r="281" spans="1:13" ht="15.75" hidden="1" x14ac:dyDescent="0.25">
      <c r="A281" s="33" t="s">
        <v>333</v>
      </c>
      <c r="B281" s="9"/>
      <c r="C281" s="9"/>
      <c r="D281" s="19" t="s">
        <v>35</v>
      </c>
      <c r="E281" s="19" t="s">
        <v>78</v>
      </c>
      <c r="F281" s="23"/>
      <c r="G281" s="24" t="s">
        <v>205</v>
      </c>
      <c r="H281" s="24" t="s">
        <v>332</v>
      </c>
      <c r="I281" s="31">
        <v>0</v>
      </c>
      <c r="J281" s="5"/>
      <c r="K281" s="5"/>
      <c r="L281" s="5"/>
      <c r="M281" s="57"/>
    </row>
    <row r="282" spans="1:13" s="93" customFormat="1" ht="30" x14ac:dyDescent="0.25">
      <c r="A282" s="100" t="s">
        <v>341</v>
      </c>
      <c r="B282" s="9"/>
      <c r="C282" s="9"/>
      <c r="D282" s="97" t="s">
        <v>35</v>
      </c>
      <c r="E282" s="97" t="s">
        <v>78</v>
      </c>
      <c r="F282" s="98"/>
      <c r="G282" s="99" t="s">
        <v>340</v>
      </c>
      <c r="H282" s="99" t="s">
        <v>5</v>
      </c>
      <c r="I282" s="31">
        <f>I283</f>
        <v>4000</v>
      </c>
      <c r="J282" s="94"/>
      <c r="K282" s="94"/>
      <c r="L282" s="94"/>
      <c r="M282" s="57"/>
    </row>
    <row r="283" spans="1:13" s="93" customFormat="1" ht="30" x14ac:dyDescent="0.25">
      <c r="A283" s="100" t="s">
        <v>91</v>
      </c>
      <c r="B283" s="9"/>
      <c r="C283" s="9"/>
      <c r="D283" s="97" t="s">
        <v>35</v>
      </c>
      <c r="E283" s="97" t="s">
        <v>78</v>
      </c>
      <c r="F283" s="98"/>
      <c r="G283" s="99" t="s">
        <v>340</v>
      </c>
      <c r="H283" s="99" t="s">
        <v>12</v>
      </c>
      <c r="I283" s="31">
        <v>4000</v>
      </c>
      <c r="J283" s="94"/>
      <c r="K283" s="94"/>
      <c r="L283" s="94"/>
      <c r="M283" s="57"/>
    </row>
    <row r="284" spans="1:13" ht="60" x14ac:dyDescent="0.25">
      <c r="A284" s="43" t="s">
        <v>394</v>
      </c>
      <c r="B284" s="66"/>
      <c r="C284" s="66"/>
      <c r="D284" s="19" t="s">
        <v>35</v>
      </c>
      <c r="E284" s="19" t="s">
        <v>78</v>
      </c>
      <c r="F284" s="23"/>
      <c r="G284" s="90" t="s">
        <v>181</v>
      </c>
      <c r="H284" s="24" t="s">
        <v>5</v>
      </c>
      <c r="I284" s="46">
        <f>I285+I287+I289</f>
        <v>7948.7083599999996</v>
      </c>
      <c r="J284" s="5"/>
      <c r="K284" s="5"/>
      <c r="L284" s="5"/>
      <c r="M284" s="57"/>
    </row>
    <row r="285" spans="1:13" ht="30.75" customHeight="1" x14ac:dyDescent="0.25">
      <c r="A285" s="43" t="s">
        <v>294</v>
      </c>
      <c r="B285" s="66"/>
      <c r="C285" s="66"/>
      <c r="D285" s="19" t="s">
        <v>35</v>
      </c>
      <c r="E285" s="19" t="s">
        <v>78</v>
      </c>
      <c r="F285" s="23"/>
      <c r="G285" s="24" t="s">
        <v>182</v>
      </c>
      <c r="H285" s="40" t="s">
        <v>5</v>
      </c>
      <c r="I285" s="46">
        <f>I286</f>
        <v>500</v>
      </c>
      <c r="J285" s="5"/>
      <c r="K285" s="5"/>
      <c r="L285" s="5"/>
      <c r="M285" s="57"/>
    </row>
    <row r="286" spans="1:13" ht="30" x14ac:dyDescent="0.25">
      <c r="A286" s="33" t="s">
        <v>91</v>
      </c>
      <c r="B286" s="66"/>
      <c r="C286" s="66"/>
      <c r="D286" s="19" t="s">
        <v>35</v>
      </c>
      <c r="E286" s="19" t="s">
        <v>78</v>
      </c>
      <c r="F286" s="23"/>
      <c r="G286" s="24" t="s">
        <v>182</v>
      </c>
      <c r="H286" s="40" t="s">
        <v>12</v>
      </c>
      <c r="I286" s="46">
        <v>500</v>
      </c>
      <c r="J286" s="5"/>
      <c r="K286" s="5"/>
      <c r="L286" s="5"/>
      <c r="M286" s="57"/>
    </row>
    <row r="287" spans="1:13" ht="30" x14ac:dyDescent="0.25">
      <c r="A287" s="107" t="s">
        <v>284</v>
      </c>
      <c r="B287" s="66"/>
      <c r="C287" s="66"/>
      <c r="D287" s="19" t="s">
        <v>35</v>
      </c>
      <c r="E287" s="19" t="s">
        <v>78</v>
      </c>
      <c r="F287" s="23"/>
      <c r="G287" s="24" t="s">
        <v>183</v>
      </c>
      <c r="H287" s="40" t="s">
        <v>5</v>
      </c>
      <c r="I287" s="46">
        <f>I288</f>
        <v>290</v>
      </c>
      <c r="J287" s="5"/>
      <c r="K287" s="5"/>
      <c r="L287" s="5"/>
      <c r="M287" s="57"/>
    </row>
    <row r="288" spans="1:13" ht="30" x14ac:dyDescent="0.25">
      <c r="A288" s="33" t="s">
        <v>91</v>
      </c>
      <c r="B288" s="66"/>
      <c r="C288" s="66"/>
      <c r="D288" s="19" t="s">
        <v>35</v>
      </c>
      <c r="E288" s="19" t="s">
        <v>78</v>
      </c>
      <c r="F288" s="23"/>
      <c r="G288" s="24" t="s">
        <v>183</v>
      </c>
      <c r="H288" s="40" t="s">
        <v>12</v>
      </c>
      <c r="I288" s="46">
        <v>290</v>
      </c>
      <c r="J288" s="5"/>
      <c r="K288" s="5"/>
      <c r="L288" s="5"/>
      <c r="M288" s="57"/>
    </row>
    <row r="289" spans="1:16" s="93" customFormat="1" ht="60" x14ac:dyDescent="0.25">
      <c r="A289" s="125" t="s">
        <v>380</v>
      </c>
      <c r="B289" s="109"/>
      <c r="C289" s="109"/>
      <c r="D289" s="97" t="s">
        <v>35</v>
      </c>
      <c r="E289" s="97" t="s">
        <v>78</v>
      </c>
      <c r="F289" s="98"/>
      <c r="G289" s="99" t="s">
        <v>381</v>
      </c>
      <c r="H289" s="105" t="s">
        <v>5</v>
      </c>
      <c r="I289" s="108">
        <f>I290</f>
        <v>7158.7083599999996</v>
      </c>
      <c r="J289" s="94"/>
      <c r="K289" s="94"/>
      <c r="L289" s="94"/>
      <c r="M289" s="57"/>
    </row>
    <row r="290" spans="1:16" s="93" customFormat="1" ht="30" x14ac:dyDescent="0.25">
      <c r="A290" s="100" t="s">
        <v>91</v>
      </c>
      <c r="B290" s="109"/>
      <c r="C290" s="109"/>
      <c r="D290" s="97" t="s">
        <v>35</v>
      </c>
      <c r="E290" s="97" t="s">
        <v>78</v>
      </c>
      <c r="F290" s="98"/>
      <c r="G290" s="99" t="s">
        <v>381</v>
      </c>
      <c r="H290" s="105" t="s">
        <v>12</v>
      </c>
      <c r="I290" s="108">
        <v>7158.7083599999996</v>
      </c>
      <c r="J290" s="94"/>
      <c r="K290" s="94"/>
      <c r="L290" s="94"/>
      <c r="M290" s="57"/>
    </row>
    <row r="291" spans="1:16" ht="15.75" hidden="1" x14ac:dyDescent="0.25">
      <c r="A291" s="3" t="s">
        <v>252</v>
      </c>
      <c r="B291" s="7"/>
      <c r="C291" s="7"/>
      <c r="D291" s="25" t="s">
        <v>35</v>
      </c>
      <c r="E291" s="25" t="s">
        <v>253</v>
      </c>
      <c r="F291" s="21"/>
      <c r="G291" s="22" t="s">
        <v>48</v>
      </c>
      <c r="H291" s="22" t="s">
        <v>5</v>
      </c>
      <c r="I291" s="30">
        <f>I292</f>
        <v>0</v>
      </c>
      <c r="J291" s="5"/>
      <c r="K291" s="5"/>
      <c r="L291" s="5"/>
      <c r="M291" s="57"/>
    </row>
    <row r="292" spans="1:16" ht="15.75" hidden="1" x14ac:dyDescent="0.25">
      <c r="A292" s="33" t="s">
        <v>254</v>
      </c>
      <c r="B292" s="9"/>
      <c r="C292" s="9"/>
      <c r="D292" s="19" t="s">
        <v>35</v>
      </c>
      <c r="E292" s="19" t="s">
        <v>255</v>
      </c>
      <c r="F292" s="23"/>
      <c r="G292" s="24" t="s">
        <v>48</v>
      </c>
      <c r="H292" s="24" t="s">
        <v>5</v>
      </c>
      <c r="I292" s="31">
        <f>I293+I296</f>
        <v>0</v>
      </c>
      <c r="J292" s="5"/>
      <c r="K292" s="5"/>
      <c r="L292" s="5"/>
      <c r="M292" s="57"/>
    </row>
    <row r="293" spans="1:16" ht="15.75" hidden="1" x14ac:dyDescent="0.25">
      <c r="A293" s="33" t="s">
        <v>256</v>
      </c>
      <c r="B293" s="9"/>
      <c r="C293" s="9"/>
      <c r="D293" s="19" t="s">
        <v>35</v>
      </c>
      <c r="E293" s="19" t="s">
        <v>255</v>
      </c>
      <c r="F293" s="23"/>
      <c r="G293" s="90" t="s">
        <v>178</v>
      </c>
      <c r="H293" s="24" t="s">
        <v>5</v>
      </c>
      <c r="I293" s="31">
        <f>I294</f>
        <v>0</v>
      </c>
      <c r="J293" s="5"/>
      <c r="K293" s="5"/>
      <c r="L293" s="5"/>
      <c r="M293" s="57"/>
    </row>
    <row r="294" spans="1:16" ht="30" hidden="1" x14ac:dyDescent="0.25">
      <c r="A294" s="88" t="s">
        <v>257</v>
      </c>
      <c r="B294" s="9"/>
      <c r="C294" s="9"/>
      <c r="D294" s="19" t="s">
        <v>35</v>
      </c>
      <c r="E294" s="19" t="s">
        <v>255</v>
      </c>
      <c r="F294" s="23"/>
      <c r="G294" s="24" t="s">
        <v>237</v>
      </c>
      <c r="H294" s="24" t="s">
        <v>5</v>
      </c>
      <c r="I294" s="31">
        <f>I295</f>
        <v>0</v>
      </c>
      <c r="J294" s="5"/>
      <c r="K294" s="5"/>
      <c r="L294" s="5"/>
      <c r="M294" s="57"/>
    </row>
    <row r="295" spans="1:16" ht="30" hidden="1" x14ac:dyDescent="0.25">
      <c r="A295" s="33" t="s">
        <v>91</v>
      </c>
      <c r="B295" s="9"/>
      <c r="C295" s="9"/>
      <c r="D295" s="19" t="s">
        <v>35</v>
      </c>
      <c r="E295" s="19" t="s">
        <v>255</v>
      </c>
      <c r="F295" s="23"/>
      <c r="G295" s="24" t="s">
        <v>237</v>
      </c>
      <c r="H295" s="24" t="s">
        <v>12</v>
      </c>
      <c r="I295" s="31">
        <v>0</v>
      </c>
      <c r="J295" s="5"/>
      <c r="K295" s="5"/>
      <c r="L295" s="5"/>
      <c r="M295" s="57"/>
    </row>
    <row r="296" spans="1:16" s="93" customFormat="1" ht="45" hidden="1" x14ac:dyDescent="0.25">
      <c r="A296" s="38" t="s">
        <v>158</v>
      </c>
      <c r="B296" s="9"/>
      <c r="C296" s="9"/>
      <c r="D296" s="97" t="s">
        <v>35</v>
      </c>
      <c r="E296" s="97" t="s">
        <v>255</v>
      </c>
      <c r="F296" s="98"/>
      <c r="G296" s="99" t="s">
        <v>62</v>
      </c>
      <c r="H296" s="99" t="s">
        <v>5</v>
      </c>
      <c r="I296" s="31">
        <f>I297</f>
        <v>0</v>
      </c>
      <c r="J296" s="94"/>
      <c r="K296" s="94"/>
      <c r="L296" s="94"/>
      <c r="M296" s="57"/>
    </row>
    <row r="297" spans="1:16" s="93" customFormat="1" ht="75" hidden="1" x14ac:dyDescent="0.25">
      <c r="A297" s="100" t="s">
        <v>325</v>
      </c>
      <c r="B297" s="9"/>
      <c r="C297" s="9"/>
      <c r="D297" s="97" t="s">
        <v>35</v>
      </c>
      <c r="E297" s="97" t="s">
        <v>255</v>
      </c>
      <c r="F297" s="98"/>
      <c r="G297" s="99" t="s">
        <v>324</v>
      </c>
      <c r="H297" s="99" t="s">
        <v>5</v>
      </c>
      <c r="I297" s="31">
        <f>I298</f>
        <v>0</v>
      </c>
      <c r="J297" s="94"/>
      <c r="K297" s="94"/>
      <c r="L297" s="94"/>
      <c r="M297" s="57"/>
    </row>
    <row r="298" spans="1:16" s="93" customFormat="1" ht="30" hidden="1" x14ac:dyDescent="0.25">
      <c r="A298" s="100" t="s">
        <v>91</v>
      </c>
      <c r="B298" s="9"/>
      <c r="C298" s="9"/>
      <c r="D298" s="97" t="s">
        <v>35</v>
      </c>
      <c r="E298" s="97" t="s">
        <v>255</v>
      </c>
      <c r="F298" s="98"/>
      <c r="G298" s="99" t="s">
        <v>324</v>
      </c>
      <c r="H298" s="99" t="s">
        <v>12</v>
      </c>
      <c r="I298" s="31">
        <v>0</v>
      </c>
      <c r="J298" s="94"/>
      <c r="K298" s="94"/>
      <c r="L298" s="94"/>
      <c r="M298" s="57"/>
    </row>
    <row r="299" spans="1:16" ht="15.75" x14ac:dyDescent="0.25">
      <c r="A299" s="7" t="s">
        <v>20</v>
      </c>
      <c r="B299" s="7"/>
      <c r="C299" s="7"/>
      <c r="D299" s="25" t="s">
        <v>35</v>
      </c>
      <c r="E299" s="25" t="s">
        <v>79</v>
      </c>
      <c r="F299" s="21"/>
      <c r="G299" s="22" t="s">
        <v>48</v>
      </c>
      <c r="H299" s="22" t="s">
        <v>5</v>
      </c>
      <c r="I299" s="30">
        <f>I300+I307</f>
        <v>150</v>
      </c>
      <c r="J299" s="5"/>
      <c r="K299" s="5"/>
      <c r="L299" s="5"/>
      <c r="M299" s="49"/>
      <c r="N299" s="49"/>
      <c r="O299" s="49"/>
      <c r="P299" s="49"/>
    </row>
    <row r="300" spans="1:16" s="93" customFormat="1" ht="29.25" x14ac:dyDescent="0.25">
      <c r="A300" s="116" t="s">
        <v>297</v>
      </c>
      <c r="B300" s="44"/>
      <c r="C300" s="44"/>
      <c r="D300" s="67" t="s">
        <v>35</v>
      </c>
      <c r="E300" s="67" t="s">
        <v>80</v>
      </c>
      <c r="F300" s="110"/>
      <c r="G300" s="69" t="s">
        <v>48</v>
      </c>
      <c r="H300" s="69" t="s">
        <v>5</v>
      </c>
      <c r="I300" s="70">
        <f>I301</f>
        <v>50</v>
      </c>
      <c r="J300" s="94"/>
      <c r="K300" s="94"/>
      <c r="L300" s="94"/>
      <c r="M300" s="49"/>
      <c r="N300" s="49"/>
      <c r="O300" s="49"/>
      <c r="P300" s="49"/>
    </row>
    <row r="301" spans="1:16" ht="45" x14ac:dyDescent="0.25">
      <c r="A301" s="33" t="s">
        <v>384</v>
      </c>
      <c r="B301" s="44"/>
      <c r="C301" s="44"/>
      <c r="D301" s="35" t="s">
        <v>35</v>
      </c>
      <c r="E301" s="35" t="s">
        <v>80</v>
      </c>
      <c r="F301" s="45"/>
      <c r="G301" s="69" t="s">
        <v>54</v>
      </c>
      <c r="H301" s="40" t="s">
        <v>5</v>
      </c>
      <c r="I301" s="46">
        <f>I304</f>
        <v>50</v>
      </c>
      <c r="J301" s="5"/>
      <c r="K301" s="5"/>
      <c r="L301" s="5"/>
    </row>
    <row r="302" spans="1:16" ht="30.75" hidden="1" customHeight="1" x14ac:dyDescent="0.25">
      <c r="A302" s="33"/>
      <c r="B302" s="44"/>
      <c r="C302" s="44"/>
      <c r="D302" s="35"/>
      <c r="E302" s="35"/>
      <c r="F302" s="45"/>
      <c r="G302" s="40"/>
      <c r="H302" s="40"/>
      <c r="I302" s="46"/>
      <c r="J302" s="5"/>
      <c r="K302" s="5"/>
      <c r="L302" s="5"/>
    </row>
    <row r="303" spans="1:16" ht="32.25" hidden="1" customHeight="1" x14ac:dyDescent="0.25">
      <c r="A303" s="33"/>
      <c r="B303" s="44"/>
      <c r="C303" s="44"/>
      <c r="D303" s="35"/>
      <c r="E303" s="35"/>
      <c r="F303" s="45"/>
      <c r="G303" s="40"/>
      <c r="H303" s="40"/>
      <c r="I303" s="46"/>
      <c r="J303" s="5"/>
      <c r="K303" s="5"/>
      <c r="L303" s="5"/>
    </row>
    <row r="304" spans="1:16" ht="30" customHeight="1" x14ac:dyDescent="0.25">
      <c r="A304" s="43" t="s">
        <v>206</v>
      </c>
      <c r="B304" s="44"/>
      <c r="C304" s="44"/>
      <c r="D304" s="35" t="s">
        <v>35</v>
      </c>
      <c r="E304" s="35" t="s">
        <v>80</v>
      </c>
      <c r="F304" s="45"/>
      <c r="G304" s="40" t="s">
        <v>207</v>
      </c>
      <c r="H304" s="40" t="s">
        <v>5</v>
      </c>
      <c r="I304" s="46">
        <f>I305</f>
        <v>50</v>
      </c>
      <c r="J304" s="5"/>
      <c r="K304" s="5"/>
      <c r="L304" s="5"/>
    </row>
    <row r="305" spans="1:12" ht="33" customHeight="1" x14ac:dyDescent="0.25">
      <c r="A305" s="33" t="s">
        <v>91</v>
      </c>
      <c r="B305" s="44"/>
      <c r="C305" s="44"/>
      <c r="D305" s="35" t="s">
        <v>35</v>
      </c>
      <c r="E305" s="35" t="s">
        <v>80</v>
      </c>
      <c r="F305" s="45"/>
      <c r="G305" s="40" t="s">
        <v>207</v>
      </c>
      <c r="H305" s="40" t="s">
        <v>12</v>
      </c>
      <c r="I305" s="46">
        <v>50</v>
      </c>
      <c r="J305" s="5"/>
      <c r="K305" s="5"/>
      <c r="L305" s="5"/>
    </row>
    <row r="306" spans="1:12" s="93" customFormat="1" ht="22.5" customHeight="1" x14ac:dyDescent="0.25">
      <c r="A306" s="87" t="s">
        <v>299</v>
      </c>
      <c r="B306" s="44"/>
      <c r="C306" s="44"/>
      <c r="D306" s="67" t="s">
        <v>35</v>
      </c>
      <c r="E306" s="67" t="s">
        <v>298</v>
      </c>
      <c r="F306" s="110"/>
      <c r="G306" s="69" t="s">
        <v>48</v>
      </c>
      <c r="H306" s="69" t="s">
        <v>5</v>
      </c>
      <c r="I306" s="70">
        <f>I307</f>
        <v>100</v>
      </c>
      <c r="J306" s="94"/>
      <c r="K306" s="94"/>
      <c r="L306" s="94"/>
    </row>
    <row r="307" spans="1:12" s="93" customFormat="1" ht="33" customHeight="1" x14ac:dyDescent="0.25">
      <c r="A307" s="100" t="s">
        <v>395</v>
      </c>
      <c r="B307" s="44"/>
      <c r="C307" s="44"/>
      <c r="D307" s="102" t="s">
        <v>35</v>
      </c>
      <c r="E307" s="102" t="s">
        <v>298</v>
      </c>
      <c r="F307" s="45"/>
      <c r="G307" s="69" t="s">
        <v>300</v>
      </c>
      <c r="H307" s="105" t="s">
        <v>5</v>
      </c>
      <c r="I307" s="108">
        <f>I308+I311</f>
        <v>100</v>
      </c>
      <c r="J307" s="94"/>
      <c r="K307" s="94"/>
      <c r="L307" s="94"/>
    </row>
    <row r="308" spans="1:12" s="93" customFormat="1" ht="33" customHeight="1" x14ac:dyDescent="0.25">
      <c r="A308" s="100" t="s">
        <v>304</v>
      </c>
      <c r="B308" s="44"/>
      <c r="C308" s="44"/>
      <c r="D308" s="102" t="s">
        <v>35</v>
      </c>
      <c r="E308" s="102" t="s">
        <v>298</v>
      </c>
      <c r="F308" s="45"/>
      <c r="G308" s="105" t="s">
        <v>301</v>
      </c>
      <c r="H308" s="105" t="s">
        <v>5</v>
      </c>
      <c r="I308" s="108">
        <f>I309</f>
        <v>50</v>
      </c>
      <c r="J308" s="94"/>
      <c r="K308" s="94"/>
      <c r="L308" s="94"/>
    </row>
    <row r="309" spans="1:12" s="93" customFormat="1" ht="33" customHeight="1" x14ac:dyDescent="0.25">
      <c r="A309" s="100" t="s">
        <v>303</v>
      </c>
      <c r="B309" s="44"/>
      <c r="C309" s="44"/>
      <c r="D309" s="102" t="s">
        <v>35</v>
      </c>
      <c r="E309" s="102" t="s">
        <v>298</v>
      </c>
      <c r="F309" s="45"/>
      <c r="G309" s="105" t="s">
        <v>301</v>
      </c>
      <c r="H309" s="105" t="s">
        <v>5</v>
      </c>
      <c r="I309" s="108">
        <f>I310</f>
        <v>50</v>
      </c>
      <c r="J309" s="94"/>
      <c r="K309" s="94"/>
      <c r="L309" s="94"/>
    </row>
    <row r="310" spans="1:12" s="93" customFormat="1" ht="33" customHeight="1" x14ac:dyDescent="0.25">
      <c r="A310" s="100" t="s">
        <v>91</v>
      </c>
      <c r="B310" s="44"/>
      <c r="C310" s="44"/>
      <c r="D310" s="102" t="s">
        <v>35</v>
      </c>
      <c r="E310" s="102" t="s">
        <v>298</v>
      </c>
      <c r="F310" s="45"/>
      <c r="G310" s="105" t="s">
        <v>301</v>
      </c>
      <c r="H310" s="105" t="s">
        <v>12</v>
      </c>
      <c r="I310" s="108">
        <v>50</v>
      </c>
      <c r="J310" s="94"/>
      <c r="K310" s="94"/>
      <c r="L310" s="94"/>
    </row>
    <row r="311" spans="1:12" s="93" customFormat="1" ht="33" customHeight="1" x14ac:dyDescent="0.25">
      <c r="A311" s="100" t="s">
        <v>305</v>
      </c>
      <c r="B311" s="44"/>
      <c r="C311" s="44"/>
      <c r="D311" s="102" t="s">
        <v>35</v>
      </c>
      <c r="E311" s="102" t="s">
        <v>298</v>
      </c>
      <c r="F311" s="45"/>
      <c r="G311" s="105" t="s">
        <v>302</v>
      </c>
      <c r="H311" s="105" t="s">
        <v>5</v>
      </c>
      <c r="I311" s="108">
        <f>I312</f>
        <v>50</v>
      </c>
      <c r="J311" s="94"/>
      <c r="K311" s="94"/>
      <c r="L311" s="94"/>
    </row>
    <row r="312" spans="1:12" s="93" customFormat="1" ht="33" customHeight="1" x14ac:dyDescent="0.25">
      <c r="A312" s="100" t="s">
        <v>306</v>
      </c>
      <c r="B312" s="44"/>
      <c r="C312" s="44"/>
      <c r="D312" s="102" t="s">
        <v>35</v>
      </c>
      <c r="E312" s="102" t="s">
        <v>298</v>
      </c>
      <c r="F312" s="45"/>
      <c r="G312" s="105" t="s">
        <v>302</v>
      </c>
      <c r="H312" s="105" t="s">
        <v>5</v>
      </c>
      <c r="I312" s="108">
        <f>I313</f>
        <v>50</v>
      </c>
      <c r="J312" s="94"/>
      <c r="K312" s="94"/>
      <c r="L312" s="94"/>
    </row>
    <row r="313" spans="1:12" s="93" customFormat="1" ht="33" customHeight="1" x14ac:dyDescent="0.25">
      <c r="A313" s="100" t="s">
        <v>91</v>
      </c>
      <c r="B313" s="44"/>
      <c r="C313" s="44"/>
      <c r="D313" s="102" t="s">
        <v>35</v>
      </c>
      <c r="E313" s="102" t="s">
        <v>298</v>
      </c>
      <c r="F313" s="45"/>
      <c r="G313" s="105" t="s">
        <v>302</v>
      </c>
      <c r="H313" s="105" t="s">
        <v>12</v>
      </c>
      <c r="I313" s="108">
        <v>50</v>
      </c>
      <c r="J313" s="94"/>
      <c r="K313" s="94"/>
      <c r="L313" s="94"/>
    </row>
    <row r="314" spans="1:12" ht="15.75" customHeight="1" x14ac:dyDescent="0.25">
      <c r="A314" s="3" t="s">
        <v>21</v>
      </c>
      <c r="B314" s="7"/>
      <c r="C314" s="7"/>
      <c r="D314" s="25" t="s">
        <v>35</v>
      </c>
      <c r="E314" s="25" t="s">
        <v>81</v>
      </c>
      <c r="F314" s="21"/>
      <c r="G314" s="22" t="s">
        <v>48</v>
      </c>
      <c r="H314" s="22" t="s">
        <v>5</v>
      </c>
      <c r="I314" s="30">
        <f>I315+I344</f>
        <v>7115</v>
      </c>
      <c r="J314" s="5"/>
      <c r="K314" s="5"/>
      <c r="L314" s="5"/>
    </row>
    <row r="315" spans="1:12" ht="18.75" customHeight="1" x14ac:dyDescent="0.25">
      <c r="A315" s="33" t="s">
        <v>22</v>
      </c>
      <c r="B315" s="44"/>
      <c r="C315" s="44"/>
      <c r="D315" s="35" t="s">
        <v>35</v>
      </c>
      <c r="E315" s="35" t="s">
        <v>82</v>
      </c>
      <c r="F315" s="45"/>
      <c r="G315" s="40" t="s">
        <v>48</v>
      </c>
      <c r="H315" s="40" t="s">
        <v>5</v>
      </c>
      <c r="I315" s="46">
        <f>I316</f>
        <v>1570</v>
      </c>
      <c r="J315" s="5"/>
      <c r="K315" s="5"/>
      <c r="L315" s="5"/>
    </row>
    <row r="316" spans="1:12" ht="47.25" customHeight="1" x14ac:dyDescent="0.25">
      <c r="A316" s="33" t="s">
        <v>396</v>
      </c>
      <c r="B316" s="44"/>
      <c r="C316" s="44"/>
      <c r="D316" s="35" t="s">
        <v>35</v>
      </c>
      <c r="E316" s="35" t="s">
        <v>82</v>
      </c>
      <c r="F316" s="45"/>
      <c r="G316" s="69" t="s">
        <v>146</v>
      </c>
      <c r="H316" s="40" t="s">
        <v>5</v>
      </c>
      <c r="I316" s="46">
        <f>I317+I322+I342+I340+I338</f>
        <v>1570</v>
      </c>
      <c r="J316" s="5"/>
      <c r="K316" s="5"/>
      <c r="L316" s="5"/>
    </row>
    <row r="317" spans="1:12" ht="43.9" customHeight="1" x14ac:dyDescent="0.25">
      <c r="A317" s="33" t="s">
        <v>209</v>
      </c>
      <c r="B317" s="44"/>
      <c r="C317" s="44"/>
      <c r="D317" s="35" t="s">
        <v>35</v>
      </c>
      <c r="E317" s="35" t="s">
        <v>82</v>
      </c>
      <c r="F317" s="45"/>
      <c r="G317" s="40" t="s">
        <v>208</v>
      </c>
      <c r="H317" s="40" t="s">
        <v>5</v>
      </c>
      <c r="I317" s="46">
        <f>I318</f>
        <v>1270</v>
      </c>
      <c r="J317" s="5"/>
      <c r="K317" s="5"/>
      <c r="L317" s="5"/>
    </row>
    <row r="318" spans="1:12" ht="20.45" customHeight="1" x14ac:dyDescent="0.25">
      <c r="A318" s="100" t="s">
        <v>98</v>
      </c>
      <c r="B318" s="101" t="s">
        <v>5</v>
      </c>
      <c r="C318" s="101" t="s">
        <v>8</v>
      </c>
      <c r="D318" s="102" t="s">
        <v>35</v>
      </c>
      <c r="E318" s="102" t="s">
        <v>82</v>
      </c>
      <c r="F318" s="45"/>
      <c r="G318" s="105" t="s">
        <v>208</v>
      </c>
      <c r="H318" s="103" t="s">
        <v>47</v>
      </c>
      <c r="I318" s="104">
        <v>1270</v>
      </c>
      <c r="J318" s="5"/>
      <c r="K318" s="5"/>
      <c r="L318" s="5"/>
    </row>
    <row r="319" spans="1:12" ht="20.45" hidden="1" customHeight="1" x14ac:dyDescent="0.25">
      <c r="A319" s="100"/>
      <c r="B319" s="101"/>
      <c r="C319" s="101"/>
      <c r="D319" s="102" t="s">
        <v>35</v>
      </c>
      <c r="E319" s="102" t="s">
        <v>38</v>
      </c>
      <c r="F319" s="45"/>
      <c r="G319" s="62"/>
      <c r="H319" s="103"/>
      <c r="I319" s="104"/>
      <c r="J319" s="5"/>
      <c r="K319" s="5"/>
      <c r="L319" s="5"/>
    </row>
    <row r="320" spans="1:12" ht="20.45" hidden="1" customHeight="1" x14ac:dyDescent="0.25">
      <c r="A320" s="100"/>
      <c r="B320" s="101"/>
      <c r="C320" s="101"/>
      <c r="D320" s="102" t="s">
        <v>35</v>
      </c>
      <c r="E320" s="102" t="s">
        <v>38</v>
      </c>
      <c r="F320" s="45"/>
      <c r="G320" s="62"/>
      <c r="H320" s="103"/>
      <c r="I320" s="104"/>
      <c r="J320" s="5"/>
      <c r="K320" s="5"/>
      <c r="L320" s="5"/>
    </row>
    <row r="321" spans="1:12" ht="20.45" hidden="1" customHeight="1" x14ac:dyDescent="0.25">
      <c r="A321" s="100"/>
      <c r="B321" s="101"/>
      <c r="C321" s="101"/>
      <c r="D321" s="102" t="s">
        <v>35</v>
      </c>
      <c r="E321" s="102" t="s">
        <v>38</v>
      </c>
      <c r="F321" s="45"/>
      <c r="G321" s="62"/>
      <c r="H321" s="103"/>
      <c r="I321" s="104"/>
      <c r="J321" s="5"/>
      <c r="K321" s="5"/>
      <c r="L321" s="5"/>
    </row>
    <row r="322" spans="1:12" ht="20.45" hidden="1" customHeight="1" x14ac:dyDescent="0.25">
      <c r="A322" s="100" t="s">
        <v>23</v>
      </c>
      <c r="B322" s="101" t="s">
        <v>5</v>
      </c>
      <c r="C322" s="101" t="s">
        <v>8</v>
      </c>
      <c r="D322" s="102" t="s">
        <v>35</v>
      </c>
      <c r="E322" s="102" t="s">
        <v>38</v>
      </c>
      <c r="F322" s="45"/>
      <c r="G322" s="62" t="s">
        <v>24</v>
      </c>
      <c r="H322" s="103" t="s">
        <v>5</v>
      </c>
      <c r="I322" s="104">
        <f>I323</f>
        <v>0</v>
      </c>
      <c r="J322" s="5"/>
      <c r="K322" s="5"/>
      <c r="L322" s="5"/>
    </row>
    <row r="323" spans="1:12" ht="20.45" hidden="1" customHeight="1" x14ac:dyDescent="0.25">
      <c r="A323" s="100" t="s">
        <v>25</v>
      </c>
      <c r="B323" s="101" t="s">
        <v>5</v>
      </c>
      <c r="C323" s="101" t="s">
        <v>8</v>
      </c>
      <c r="D323" s="102" t="s">
        <v>35</v>
      </c>
      <c r="E323" s="102" t="s">
        <v>38</v>
      </c>
      <c r="F323" s="45"/>
      <c r="G323" s="62" t="s">
        <v>24</v>
      </c>
      <c r="H323" s="103" t="s">
        <v>47</v>
      </c>
      <c r="I323" s="104"/>
      <c r="J323" s="5"/>
      <c r="K323" s="5"/>
      <c r="L323" s="5"/>
    </row>
    <row r="324" spans="1:12" ht="20.45" hidden="1" customHeight="1" x14ac:dyDescent="0.25">
      <c r="A324" s="100"/>
      <c r="B324" s="101"/>
      <c r="C324" s="101"/>
      <c r="D324" s="102" t="s">
        <v>35</v>
      </c>
      <c r="E324" s="102"/>
      <c r="F324" s="103"/>
      <c r="G324" s="103"/>
      <c r="H324" s="103"/>
      <c r="I324" s="104"/>
      <c r="J324" s="5"/>
      <c r="K324" s="5"/>
      <c r="L324" s="5"/>
    </row>
    <row r="325" spans="1:12" ht="20.45" hidden="1" customHeight="1" x14ac:dyDescent="0.25">
      <c r="A325" s="100"/>
      <c r="B325" s="101"/>
      <c r="C325" s="101"/>
      <c r="D325" s="102" t="s">
        <v>35</v>
      </c>
      <c r="E325" s="102"/>
      <c r="F325" s="103"/>
      <c r="G325" s="103"/>
      <c r="H325" s="103"/>
      <c r="I325" s="104"/>
      <c r="J325" s="5"/>
      <c r="K325" s="5"/>
      <c r="L325" s="5"/>
    </row>
    <row r="326" spans="1:12" ht="20.45" hidden="1" customHeight="1" x14ac:dyDescent="0.25">
      <c r="A326" s="107"/>
      <c r="B326" s="44"/>
      <c r="C326" s="44"/>
      <c r="D326" s="102" t="s">
        <v>35</v>
      </c>
      <c r="E326" s="102"/>
      <c r="F326" s="45"/>
      <c r="G326" s="105"/>
      <c r="H326" s="105"/>
      <c r="I326" s="108"/>
      <c r="J326" s="10"/>
      <c r="K326" s="10"/>
      <c r="L326" s="10"/>
    </row>
    <row r="327" spans="1:12" ht="20.45" hidden="1" customHeight="1" x14ac:dyDescent="0.25">
      <c r="A327" s="107"/>
      <c r="B327" s="44"/>
      <c r="C327" s="44"/>
      <c r="D327" s="102" t="s">
        <v>35</v>
      </c>
      <c r="E327" s="102"/>
      <c r="F327" s="45"/>
      <c r="G327" s="105"/>
      <c r="H327" s="105"/>
      <c r="I327" s="59"/>
      <c r="J327" s="10"/>
      <c r="K327" s="10"/>
      <c r="L327" s="10"/>
    </row>
    <row r="328" spans="1:12" ht="20.45" hidden="1" customHeight="1" x14ac:dyDescent="0.25">
      <c r="A328" s="107"/>
      <c r="B328" s="44"/>
      <c r="C328" s="44"/>
      <c r="D328" s="102" t="s">
        <v>35</v>
      </c>
      <c r="E328" s="102"/>
      <c r="F328" s="45"/>
      <c r="G328" s="105"/>
      <c r="H328" s="105"/>
      <c r="I328" s="108"/>
      <c r="J328" s="10"/>
      <c r="K328" s="10"/>
      <c r="L328" s="10"/>
    </row>
    <row r="329" spans="1:12" ht="20.45" hidden="1" customHeight="1" x14ac:dyDescent="0.25">
      <c r="A329" s="107"/>
      <c r="B329" s="44"/>
      <c r="C329" s="44"/>
      <c r="D329" s="102" t="s">
        <v>35</v>
      </c>
      <c r="E329" s="102"/>
      <c r="F329" s="45"/>
      <c r="G329" s="105"/>
      <c r="H329" s="105"/>
      <c r="I329" s="108"/>
      <c r="J329" s="10"/>
      <c r="K329" s="10"/>
      <c r="L329" s="10"/>
    </row>
    <row r="330" spans="1:12" ht="20.45" hidden="1" customHeight="1" x14ac:dyDescent="0.25">
      <c r="A330" s="107"/>
      <c r="B330" s="44"/>
      <c r="C330" s="44"/>
      <c r="D330" s="102" t="s">
        <v>35</v>
      </c>
      <c r="E330" s="102"/>
      <c r="F330" s="45"/>
      <c r="G330" s="105"/>
      <c r="H330" s="105"/>
      <c r="I330" s="108"/>
      <c r="J330" s="10"/>
      <c r="K330" s="10"/>
      <c r="L330" s="10"/>
    </row>
    <row r="331" spans="1:12" ht="20.45" hidden="1" customHeight="1" x14ac:dyDescent="0.25">
      <c r="A331" s="44"/>
      <c r="B331" s="44"/>
      <c r="C331" s="44"/>
      <c r="D331" s="102" t="s">
        <v>35</v>
      </c>
      <c r="E331" s="102"/>
      <c r="F331" s="45"/>
      <c r="G331" s="105"/>
      <c r="H331" s="105"/>
      <c r="I331" s="108"/>
      <c r="J331" s="10"/>
      <c r="K331" s="10"/>
      <c r="L331" s="10"/>
    </row>
    <row r="332" spans="1:12" ht="20.45" hidden="1" customHeight="1" x14ac:dyDescent="0.25">
      <c r="A332" s="44"/>
      <c r="B332" s="44"/>
      <c r="C332" s="44"/>
      <c r="D332" s="102" t="s">
        <v>35</v>
      </c>
      <c r="E332" s="102"/>
      <c r="F332" s="45"/>
      <c r="G332" s="105"/>
      <c r="H332" s="105"/>
      <c r="I332" s="108"/>
      <c r="J332" s="10"/>
      <c r="K332" s="10"/>
      <c r="L332" s="10"/>
    </row>
    <row r="333" spans="1:12" ht="20.45" hidden="1" customHeight="1" x14ac:dyDescent="0.25">
      <c r="A333" s="44"/>
      <c r="B333" s="44"/>
      <c r="C333" s="44"/>
      <c r="D333" s="102" t="s">
        <v>35</v>
      </c>
      <c r="E333" s="102"/>
      <c r="F333" s="45"/>
      <c r="G333" s="105"/>
      <c r="H333" s="105"/>
      <c r="I333" s="108"/>
      <c r="J333" s="10"/>
      <c r="K333" s="10"/>
      <c r="L333" s="10"/>
    </row>
    <row r="334" spans="1:12" ht="20.45" hidden="1" customHeight="1" x14ac:dyDescent="0.25">
      <c r="A334" s="44"/>
      <c r="B334" s="44"/>
      <c r="C334" s="44"/>
      <c r="D334" s="102" t="s">
        <v>35</v>
      </c>
      <c r="E334" s="102"/>
      <c r="F334" s="45"/>
      <c r="G334" s="105"/>
      <c r="H334" s="105"/>
      <c r="I334" s="108"/>
      <c r="J334" s="10"/>
      <c r="K334" s="10"/>
      <c r="L334" s="10"/>
    </row>
    <row r="335" spans="1:12" ht="20.45" hidden="1" customHeight="1" x14ac:dyDescent="0.25">
      <c r="A335" s="100"/>
      <c r="B335" s="101"/>
      <c r="C335" s="101"/>
      <c r="D335" s="102" t="s">
        <v>35</v>
      </c>
      <c r="E335" s="102"/>
      <c r="F335" s="103"/>
      <c r="G335" s="103"/>
      <c r="H335" s="103"/>
      <c r="I335" s="104"/>
      <c r="J335" s="11"/>
      <c r="K335" s="11"/>
      <c r="L335" s="11"/>
    </row>
    <row r="336" spans="1:12" ht="20.45" hidden="1" customHeight="1" x14ac:dyDescent="0.25">
      <c r="A336" s="100"/>
      <c r="B336" s="101"/>
      <c r="C336" s="101"/>
      <c r="D336" s="102" t="s">
        <v>35</v>
      </c>
      <c r="E336" s="102"/>
      <c r="F336" s="103"/>
      <c r="G336" s="103"/>
      <c r="H336" s="103"/>
      <c r="I336" s="104"/>
      <c r="J336" s="11"/>
      <c r="K336" s="11"/>
      <c r="L336" s="11"/>
    </row>
    <row r="337" spans="1:12" ht="20.45" hidden="1" customHeight="1" x14ac:dyDescent="0.25">
      <c r="A337" s="100"/>
      <c r="B337" s="101"/>
      <c r="C337" s="101"/>
      <c r="D337" s="102" t="s">
        <v>35</v>
      </c>
      <c r="E337" s="102"/>
      <c r="F337" s="103"/>
      <c r="G337" s="103"/>
      <c r="H337" s="103"/>
      <c r="I337" s="108"/>
      <c r="J337" s="11"/>
      <c r="K337" s="11"/>
      <c r="L337" s="11"/>
    </row>
    <row r="338" spans="1:12" s="93" customFormat="1" ht="45.75" customHeight="1" x14ac:dyDescent="0.25">
      <c r="A338" s="100" t="s">
        <v>382</v>
      </c>
      <c r="B338" s="101"/>
      <c r="C338" s="101"/>
      <c r="D338" s="102" t="s">
        <v>35</v>
      </c>
      <c r="E338" s="102" t="s">
        <v>82</v>
      </c>
      <c r="F338" s="103"/>
      <c r="G338" s="103" t="s">
        <v>319</v>
      </c>
      <c r="H338" s="103" t="s">
        <v>5</v>
      </c>
      <c r="I338" s="108">
        <f>I339</f>
        <v>300</v>
      </c>
      <c r="J338" s="95"/>
      <c r="K338" s="95"/>
      <c r="L338" s="95"/>
    </row>
    <row r="339" spans="1:12" s="93" customFormat="1" ht="20.45" customHeight="1" x14ac:dyDescent="0.25">
      <c r="A339" s="100" t="s">
        <v>98</v>
      </c>
      <c r="B339" s="101"/>
      <c r="C339" s="101"/>
      <c r="D339" s="102" t="s">
        <v>35</v>
      </c>
      <c r="E339" s="102" t="s">
        <v>82</v>
      </c>
      <c r="F339" s="103"/>
      <c r="G339" s="103" t="s">
        <v>319</v>
      </c>
      <c r="H339" s="103" t="s">
        <v>47</v>
      </c>
      <c r="I339" s="108">
        <v>300</v>
      </c>
      <c r="J339" s="95"/>
      <c r="K339" s="95"/>
      <c r="L339" s="95"/>
    </row>
    <row r="340" spans="1:12" s="93" customFormat="1" ht="64.5" hidden="1" customHeight="1" x14ac:dyDescent="0.25">
      <c r="A340" s="100" t="s">
        <v>293</v>
      </c>
      <c r="B340" s="101"/>
      <c r="C340" s="101"/>
      <c r="D340" s="102" t="s">
        <v>35</v>
      </c>
      <c r="E340" s="102" t="s">
        <v>82</v>
      </c>
      <c r="F340" s="103"/>
      <c r="G340" s="103" t="s">
        <v>296</v>
      </c>
      <c r="H340" s="103" t="s">
        <v>5</v>
      </c>
      <c r="I340" s="108">
        <f>I341</f>
        <v>0</v>
      </c>
      <c r="J340" s="95"/>
      <c r="K340" s="95"/>
      <c r="L340" s="95"/>
    </row>
    <row r="341" spans="1:12" s="93" customFormat="1" ht="20.45" hidden="1" customHeight="1" x14ac:dyDescent="0.25">
      <c r="A341" s="100" t="s">
        <v>98</v>
      </c>
      <c r="B341" s="101"/>
      <c r="C341" s="101"/>
      <c r="D341" s="102" t="s">
        <v>35</v>
      </c>
      <c r="E341" s="102" t="s">
        <v>82</v>
      </c>
      <c r="F341" s="103"/>
      <c r="G341" s="103" t="s">
        <v>296</v>
      </c>
      <c r="H341" s="103" t="s">
        <v>47</v>
      </c>
      <c r="I341" s="108">
        <v>0</v>
      </c>
      <c r="J341" s="95"/>
      <c r="K341" s="95"/>
      <c r="L341" s="95"/>
    </row>
    <row r="342" spans="1:12" s="93" customFormat="1" ht="31.5" hidden="1" customHeight="1" x14ac:dyDescent="0.25">
      <c r="A342" s="100" t="s">
        <v>290</v>
      </c>
      <c r="B342" s="101"/>
      <c r="C342" s="101"/>
      <c r="D342" s="102" t="s">
        <v>35</v>
      </c>
      <c r="E342" s="102" t="s">
        <v>82</v>
      </c>
      <c r="F342" s="45"/>
      <c r="G342" s="105" t="s">
        <v>295</v>
      </c>
      <c r="H342" s="105" t="s">
        <v>5</v>
      </c>
      <c r="I342" s="108">
        <f>I343</f>
        <v>0</v>
      </c>
      <c r="J342" s="95"/>
      <c r="K342" s="95"/>
      <c r="L342" s="95"/>
    </row>
    <row r="343" spans="1:12" s="93" customFormat="1" ht="20.45" hidden="1" customHeight="1" x14ac:dyDescent="0.25">
      <c r="A343" s="100" t="s">
        <v>98</v>
      </c>
      <c r="B343" s="101"/>
      <c r="C343" s="101"/>
      <c r="D343" s="102" t="s">
        <v>35</v>
      </c>
      <c r="E343" s="102" t="s">
        <v>82</v>
      </c>
      <c r="F343" s="45"/>
      <c r="G343" s="105" t="s">
        <v>295</v>
      </c>
      <c r="H343" s="103" t="s">
        <v>47</v>
      </c>
      <c r="I343" s="104">
        <v>0</v>
      </c>
      <c r="J343" s="95"/>
      <c r="K343" s="95"/>
      <c r="L343" s="95"/>
    </row>
    <row r="344" spans="1:12" ht="32.450000000000003" customHeight="1" x14ac:dyDescent="0.25">
      <c r="A344" s="33" t="s">
        <v>27</v>
      </c>
      <c r="B344" s="34"/>
      <c r="C344" s="34"/>
      <c r="D344" s="35" t="s">
        <v>35</v>
      </c>
      <c r="E344" s="35" t="s">
        <v>83</v>
      </c>
      <c r="F344" s="36"/>
      <c r="G344" s="36" t="s">
        <v>48</v>
      </c>
      <c r="H344" s="36" t="s">
        <v>5</v>
      </c>
      <c r="I344" s="46">
        <f>I345</f>
        <v>5545</v>
      </c>
      <c r="J344" s="11"/>
      <c r="K344" s="11"/>
      <c r="L344" s="11"/>
    </row>
    <row r="345" spans="1:12" ht="33.75" customHeight="1" x14ac:dyDescent="0.25">
      <c r="A345" s="33" t="s">
        <v>384</v>
      </c>
      <c r="B345" s="34"/>
      <c r="C345" s="34"/>
      <c r="D345" s="35" t="s">
        <v>35</v>
      </c>
      <c r="E345" s="35" t="s">
        <v>83</v>
      </c>
      <c r="F345" s="36"/>
      <c r="G345" s="84" t="s">
        <v>54</v>
      </c>
      <c r="H345" s="36" t="s">
        <v>5</v>
      </c>
      <c r="I345" s="46">
        <f>I347</f>
        <v>5545</v>
      </c>
      <c r="J345" s="11"/>
      <c r="K345" s="11"/>
      <c r="L345" s="11"/>
    </row>
    <row r="346" spans="1:12" ht="33.75" hidden="1" customHeight="1" x14ac:dyDescent="0.25">
      <c r="A346" s="33"/>
      <c r="B346" s="44"/>
      <c r="C346" s="44"/>
      <c r="D346" s="35"/>
      <c r="E346" s="35"/>
      <c r="F346" s="36"/>
      <c r="G346" s="40"/>
      <c r="H346" s="40"/>
      <c r="I346" s="46"/>
      <c r="J346" s="11"/>
      <c r="K346" s="11"/>
      <c r="L346" s="11"/>
    </row>
    <row r="347" spans="1:12" ht="64.5" customHeight="1" x14ac:dyDescent="0.25">
      <c r="A347" s="33" t="s">
        <v>210</v>
      </c>
      <c r="B347" s="34"/>
      <c r="C347" s="34"/>
      <c r="D347" s="35" t="s">
        <v>35</v>
      </c>
      <c r="E347" s="35" t="s">
        <v>83</v>
      </c>
      <c r="F347" s="36"/>
      <c r="G347" s="41" t="s">
        <v>211</v>
      </c>
      <c r="H347" s="36" t="s">
        <v>5</v>
      </c>
      <c r="I347" s="46">
        <f>I348+I349+I350</f>
        <v>5545</v>
      </c>
      <c r="J347" s="11"/>
      <c r="K347" s="11"/>
      <c r="L347" s="11"/>
    </row>
    <row r="348" spans="1:12" ht="28.15" customHeight="1" x14ac:dyDescent="0.25">
      <c r="A348" s="33" t="s">
        <v>90</v>
      </c>
      <c r="B348" s="34"/>
      <c r="C348" s="34"/>
      <c r="D348" s="35" t="s">
        <v>35</v>
      </c>
      <c r="E348" s="35" t="s">
        <v>83</v>
      </c>
      <c r="F348" s="36"/>
      <c r="G348" s="41" t="s">
        <v>211</v>
      </c>
      <c r="H348" s="36" t="s">
        <v>89</v>
      </c>
      <c r="I348" s="46">
        <v>4336</v>
      </c>
      <c r="J348" s="11"/>
      <c r="K348" s="11"/>
      <c r="L348" s="11"/>
    </row>
    <row r="349" spans="1:12" ht="36" customHeight="1" x14ac:dyDescent="0.25">
      <c r="A349" s="33" t="s">
        <v>91</v>
      </c>
      <c r="B349" s="34"/>
      <c r="C349" s="34"/>
      <c r="D349" s="35" t="s">
        <v>35</v>
      </c>
      <c r="E349" s="35" t="s">
        <v>83</v>
      </c>
      <c r="F349" s="36"/>
      <c r="G349" s="41" t="s">
        <v>211</v>
      </c>
      <c r="H349" s="36" t="s">
        <v>12</v>
      </c>
      <c r="I349" s="46">
        <v>1208</v>
      </c>
      <c r="J349" s="11"/>
      <c r="K349" s="11"/>
      <c r="L349" s="11"/>
    </row>
    <row r="350" spans="1:12" ht="36" customHeight="1" x14ac:dyDescent="0.25">
      <c r="A350" s="33" t="s">
        <v>94</v>
      </c>
      <c r="B350" s="34"/>
      <c r="C350" s="34"/>
      <c r="D350" s="35" t="s">
        <v>35</v>
      </c>
      <c r="E350" s="35" t="s">
        <v>83</v>
      </c>
      <c r="F350" s="36"/>
      <c r="G350" s="41" t="s">
        <v>211</v>
      </c>
      <c r="H350" s="36" t="s">
        <v>93</v>
      </c>
      <c r="I350" s="46">
        <v>1</v>
      </c>
      <c r="J350" s="11"/>
      <c r="K350" s="11"/>
      <c r="L350" s="11"/>
    </row>
    <row r="351" spans="1:12" ht="36" customHeight="1" x14ac:dyDescent="0.25">
      <c r="A351" s="3" t="s">
        <v>141</v>
      </c>
      <c r="B351" s="4"/>
      <c r="C351" s="4"/>
      <c r="D351" s="25" t="s">
        <v>35</v>
      </c>
      <c r="E351" s="25" t="s">
        <v>142</v>
      </c>
      <c r="F351" s="20"/>
      <c r="G351" s="71" t="s">
        <v>48</v>
      </c>
      <c r="H351" s="20" t="s">
        <v>5</v>
      </c>
      <c r="I351" s="30">
        <f>I363+I352</f>
        <v>116</v>
      </c>
      <c r="J351" s="11"/>
      <c r="K351" s="11"/>
      <c r="L351" s="11"/>
    </row>
    <row r="352" spans="1:12" ht="34.15" customHeight="1" x14ac:dyDescent="0.25">
      <c r="A352" s="87" t="s">
        <v>258</v>
      </c>
      <c r="B352" s="83"/>
      <c r="C352" s="83"/>
      <c r="D352" s="67" t="s">
        <v>35</v>
      </c>
      <c r="E352" s="67" t="s">
        <v>259</v>
      </c>
      <c r="F352" s="84"/>
      <c r="G352" s="85" t="s">
        <v>48</v>
      </c>
      <c r="H352" s="84" t="s">
        <v>5</v>
      </c>
      <c r="I352" s="70">
        <f>I357+I353+I359</f>
        <v>96</v>
      </c>
      <c r="J352" s="11"/>
      <c r="K352" s="11"/>
      <c r="L352" s="11"/>
    </row>
    <row r="353" spans="1:12" s="93" customFormat="1" ht="34.15" customHeight="1" x14ac:dyDescent="0.25">
      <c r="A353" s="100" t="s">
        <v>384</v>
      </c>
      <c r="B353" s="83"/>
      <c r="C353" s="83"/>
      <c r="D353" s="102" t="s">
        <v>35</v>
      </c>
      <c r="E353" s="102" t="s">
        <v>259</v>
      </c>
      <c r="F353" s="103"/>
      <c r="G353" s="106" t="s">
        <v>54</v>
      </c>
      <c r="H353" s="103" t="s">
        <v>5</v>
      </c>
      <c r="I353" s="108">
        <f>I354</f>
        <v>81</v>
      </c>
      <c r="J353" s="95"/>
      <c r="K353" s="95"/>
      <c r="L353" s="95"/>
    </row>
    <row r="354" spans="1:12" s="93" customFormat="1" ht="34.15" customHeight="1" x14ac:dyDescent="0.25">
      <c r="A354" s="100" t="s">
        <v>283</v>
      </c>
      <c r="B354" s="83"/>
      <c r="C354" s="83"/>
      <c r="D354" s="102" t="s">
        <v>35</v>
      </c>
      <c r="E354" s="102" t="s">
        <v>259</v>
      </c>
      <c r="F354" s="103"/>
      <c r="G354" s="106" t="s">
        <v>280</v>
      </c>
      <c r="H354" s="103" t="s">
        <v>5</v>
      </c>
      <c r="I354" s="108">
        <f>I355</f>
        <v>81</v>
      </c>
      <c r="J354" s="95"/>
      <c r="K354" s="95"/>
      <c r="L354" s="95"/>
    </row>
    <row r="355" spans="1:12" s="93" customFormat="1" ht="34.15" customHeight="1" x14ac:dyDescent="0.25">
      <c r="A355" s="100" t="s">
        <v>282</v>
      </c>
      <c r="B355" s="83"/>
      <c r="C355" s="83"/>
      <c r="D355" s="102" t="s">
        <v>35</v>
      </c>
      <c r="E355" s="102" t="s">
        <v>259</v>
      </c>
      <c r="F355" s="103"/>
      <c r="G355" s="106" t="s">
        <v>280</v>
      </c>
      <c r="H355" s="103" t="s">
        <v>281</v>
      </c>
      <c r="I355" s="108">
        <v>81</v>
      </c>
      <c r="J355" s="95"/>
      <c r="K355" s="95"/>
      <c r="L355" s="95"/>
    </row>
    <row r="356" spans="1:12" ht="51" customHeight="1" x14ac:dyDescent="0.25">
      <c r="A356" s="33" t="s">
        <v>396</v>
      </c>
      <c r="B356" s="34"/>
      <c r="C356" s="34"/>
      <c r="D356" s="35" t="s">
        <v>35</v>
      </c>
      <c r="E356" s="35" t="s">
        <v>259</v>
      </c>
      <c r="F356" s="36"/>
      <c r="G356" s="85" t="s">
        <v>146</v>
      </c>
      <c r="H356" s="36" t="s">
        <v>5</v>
      </c>
      <c r="I356" s="46">
        <f>I357</f>
        <v>15</v>
      </c>
      <c r="J356" s="11"/>
      <c r="K356" s="11"/>
      <c r="L356" s="11"/>
    </row>
    <row r="357" spans="1:12" ht="36" customHeight="1" x14ac:dyDescent="0.25">
      <c r="A357" s="33" t="s">
        <v>260</v>
      </c>
      <c r="B357" s="34"/>
      <c r="C357" s="34"/>
      <c r="D357" s="35" t="s">
        <v>35</v>
      </c>
      <c r="E357" s="35" t="s">
        <v>259</v>
      </c>
      <c r="F357" s="36"/>
      <c r="G357" s="41" t="s">
        <v>261</v>
      </c>
      <c r="H357" s="36" t="s">
        <v>5</v>
      </c>
      <c r="I357" s="46">
        <f>I358</f>
        <v>15</v>
      </c>
      <c r="J357" s="11"/>
      <c r="K357" s="11"/>
      <c r="L357" s="11"/>
    </row>
    <row r="358" spans="1:12" ht="36" customHeight="1" x14ac:dyDescent="0.25">
      <c r="A358" s="100" t="s">
        <v>98</v>
      </c>
      <c r="B358" s="34"/>
      <c r="C358" s="34"/>
      <c r="D358" s="35" t="s">
        <v>35</v>
      </c>
      <c r="E358" s="35" t="s">
        <v>259</v>
      </c>
      <c r="F358" s="36"/>
      <c r="G358" s="41" t="s">
        <v>261</v>
      </c>
      <c r="H358" s="36" t="s">
        <v>47</v>
      </c>
      <c r="I358" s="46">
        <v>15</v>
      </c>
      <c r="J358" s="11"/>
      <c r="K358" s="11"/>
      <c r="L358" s="11"/>
    </row>
    <row r="359" spans="1:12" s="93" customFormat="1" ht="48" hidden="1" customHeight="1" x14ac:dyDescent="0.25">
      <c r="A359" s="100" t="s">
        <v>145</v>
      </c>
      <c r="B359" s="101"/>
      <c r="C359" s="101"/>
      <c r="D359" s="102" t="s">
        <v>35</v>
      </c>
      <c r="E359" s="102" t="s">
        <v>259</v>
      </c>
      <c r="F359" s="103"/>
      <c r="G359" s="85" t="s">
        <v>212</v>
      </c>
      <c r="H359" s="103" t="s">
        <v>5</v>
      </c>
      <c r="I359" s="70">
        <f>I360</f>
        <v>0</v>
      </c>
      <c r="J359" s="95"/>
      <c r="K359" s="95"/>
      <c r="L359" s="95"/>
    </row>
    <row r="360" spans="1:12" s="93" customFormat="1" ht="34.5" hidden="1" customHeight="1" x14ac:dyDescent="0.25">
      <c r="A360" s="100" t="s">
        <v>292</v>
      </c>
      <c r="B360" s="101"/>
      <c r="C360" s="101"/>
      <c r="D360" s="102" t="s">
        <v>35</v>
      </c>
      <c r="E360" s="102" t="s">
        <v>259</v>
      </c>
      <c r="F360" s="103"/>
      <c r="G360" s="106" t="s">
        <v>291</v>
      </c>
      <c r="H360" s="103" t="s">
        <v>5</v>
      </c>
      <c r="I360" s="108">
        <f>I361</f>
        <v>0</v>
      </c>
      <c r="J360" s="95"/>
      <c r="K360" s="95"/>
      <c r="L360" s="95"/>
    </row>
    <row r="361" spans="1:12" s="93" customFormat="1" ht="36" hidden="1" customHeight="1" x14ac:dyDescent="0.25">
      <c r="A361" s="100" t="s">
        <v>91</v>
      </c>
      <c r="B361" s="101"/>
      <c r="C361" s="101"/>
      <c r="D361" s="102" t="s">
        <v>35</v>
      </c>
      <c r="E361" s="102" t="s">
        <v>259</v>
      </c>
      <c r="F361" s="103"/>
      <c r="G361" s="106" t="s">
        <v>291</v>
      </c>
      <c r="H361" s="103" t="s">
        <v>12</v>
      </c>
      <c r="I361" s="108">
        <v>0</v>
      </c>
      <c r="J361" s="95"/>
      <c r="K361" s="95"/>
      <c r="L361" s="95"/>
    </row>
    <row r="362" spans="1:12" ht="36" customHeight="1" x14ac:dyDescent="0.25">
      <c r="A362" s="87" t="s">
        <v>143</v>
      </c>
      <c r="B362" s="83"/>
      <c r="C362" s="83"/>
      <c r="D362" s="67" t="s">
        <v>35</v>
      </c>
      <c r="E362" s="67" t="s">
        <v>144</v>
      </c>
      <c r="F362" s="84"/>
      <c r="G362" s="85" t="s">
        <v>48</v>
      </c>
      <c r="H362" s="84" t="s">
        <v>5</v>
      </c>
      <c r="I362" s="70">
        <f>I363</f>
        <v>20</v>
      </c>
      <c r="J362" s="11"/>
      <c r="K362" s="11"/>
      <c r="L362" s="11"/>
    </row>
    <row r="363" spans="1:12" ht="48.6" customHeight="1" x14ac:dyDescent="0.25">
      <c r="A363" s="33" t="s">
        <v>397</v>
      </c>
      <c r="B363" s="34"/>
      <c r="C363" s="34"/>
      <c r="D363" s="35" t="s">
        <v>35</v>
      </c>
      <c r="E363" s="35" t="s">
        <v>144</v>
      </c>
      <c r="F363" s="36"/>
      <c r="G363" s="41" t="s">
        <v>212</v>
      </c>
      <c r="H363" s="36" t="s">
        <v>5</v>
      </c>
      <c r="I363" s="46">
        <f>I365+I367</f>
        <v>20</v>
      </c>
      <c r="J363" s="11"/>
      <c r="K363" s="11"/>
      <c r="L363" s="11"/>
    </row>
    <row r="364" spans="1:12" ht="45.6" customHeight="1" x14ac:dyDescent="0.25">
      <c r="A364" s="33" t="s">
        <v>147</v>
      </c>
      <c r="B364" s="34"/>
      <c r="C364" s="34"/>
      <c r="D364" s="35" t="s">
        <v>35</v>
      </c>
      <c r="E364" s="35" t="s">
        <v>144</v>
      </c>
      <c r="F364" s="36"/>
      <c r="G364" s="41" t="s">
        <v>213</v>
      </c>
      <c r="H364" s="36" t="s">
        <v>5</v>
      </c>
      <c r="I364" s="46">
        <f>I365</f>
        <v>20</v>
      </c>
      <c r="J364" s="11"/>
      <c r="K364" s="11"/>
      <c r="L364" s="11"/>
    </row>
    <row r="365" spans="1:12" ht="36" customHeight="1" x14ac:dyDescent="0.25">
      <c r="A365" s="33" t="s">
        <v>91</v>
      </c>
      <c r="B365" s="34"/>
      <c r="C365" s="34"/>
      <c r="D365" s="35" t="s">
        <v>35</v>
      </c>
      <c r="E365" s="35" t="s">
        <v>144</v>
      </c>
      <c r="F365" s="36"/>
      <c r="G365" s="41" t="s">
        <v>213</v>
      </c>
      <c r="H365" s="36" t="s">
        <v>12</v>
      </c>
      <c r="I365" s="46">
        <v>20</v>
      </c>
      <c r="J365" s="11"/>
      <c r="K365" s="11"/>
      <c r="L365" s="11"/>
    </row>
    <row r="366" spans="1:12" ht="94.5" hidden="1" customHeight="1" x14ac:dyDescent="0.25">
      <c r="A366" s="33" t="s">
        <v>148</v>
      </c>
      <c r="B366" s="34"/>
      <c r="C366" s="34"/>
      <c r="D366" s="35" t="s">
        <v>35</v>
      </c>
      <c r="E366" s="35" t="s">
        <v>144</v>
      </c>
      <c r="F366" s="36"/>
      <c r="G366" s="41" t="s">
        <v>214</v>
      </c>
      <c r="H366" s="36" t="s">
        <v>5</v>
      </c>
      <c r="I366" s="46">
        <f>I367</f>
        <v>0</v>
      </c>
      <c r="J366" s="11"/>
      <c r="K366" s="11"/>
      <c r="L366" s="11"/>
    </row>
    <row r="367" spans="1:12" ht="36" hidden="1" customHeight="1" x14ac:dyDescent="0.25">
      <c r="A367" s="33" t="s">
        <v>149</v>
      </c>
      <c r="B367" s="34"/>
      <c r="C367" s="34"/>
      <c r="D367" s="35" t="s">
        <v>35</v>
      </c>
      <c r="E367" s="35" t="s">
        <v>144</v>
      </c>
      <c r="F367" s="36"/>
      <c r="G367" s="41" t="s">
        <v>214</v>
      </c>
      <c r="H367" s="36" t="s">
        <v>150</v>
      </c>
      <c r="I367" s="46">
        <v>0</v>
      </c>
      <c r="J367" s="11"/>
      <c r="K367" s="11"/>
      <c r="L367" s="11"/>
    </row>
    <row r="368" spans="1:12" ht="36" customHeight="1" x14ac:dyDescent="0.25">
      <c r="A368" s="3" t="s">
        <v>44</v>
      </c>
      <c r="B368" s="4"/>
      <c r="C368" s="4"/>
      <c r="D368" s="25" t="s">
        <v>35</v>
      </c>
      <c r="E368" s="25" t="s">
        <v>84</v>
      </c>
      <c r="F368" s="20"/>
      <c r="G368" s="20" t="s">
        <v>48</v>
      </c>
      <c r="H368" s="20" t="s">
        <v>5</v>
      </c>
      <c r="I368" s="30">
        <f>I369</f>
        <v>60</v>
      </c>
      <c r="J368" s="11"/>
      <c r="K368" s="11"/>
      <c r="L368" s="11"/>
    </row>
    <row r="369" spans="1:12" ht="36" customHeight="1" x14ac:dyDescent="0.25">
      <c r="A369" s="33" t="s">
        <v>46</v>
      </c>
      <c r="B369" s="34"/>
      <c r="C369" s="34"/>
      <c r="D369" s="35" t="s">
        <v>35</v>
      </c>
      <c r="E369" s="35" t="s">
        <v>85</v>
      </c>
      <c r="F369" s="36"/>
      <c r="G369" s="36" t="s">
        <v>48</v>
      </c>
      <c r="H369" s="36" t="s">
        <v>5</v>
      </c>
      <c r="I369" s="46">
        <f>I374+I377+I388</f>
        <v>60</v>
      </c>
      <c r="J369" s="11"/>
      <c r="K369" s="11"/>
      <c r="L369" s="11"/>
    </row>
    <row r="370" spans="1:12" s="93" customFormat="1" ht="50.25" hidden="1" customHeight="1" x14ac:dyDescent="0.25">
      <c r="J370" s="95"/>
      <c r="K370" s="95"/>
      <c r="L370" s="95"/>
    </row>
    <row r="371" spans="1:12" s="93" customFormat="1" ht="36" hidden="1" customHeight="1" x14ac:dyDescent="0.25">
      <c r="J371" s="95"/>
      <c r="K371" s="95"/>
      <c r="L371" s="95"/>
    </row>
    <row r="372" spans="1:12" s="93" customFormat="1" ht="68.25" hidden="1" customHeight="1" x14ac:dyDescent="0.25">
      <c r="J372" s="95"/>
      <c r="K372" s="95"/>
      <c r="L372" s="95"/>
    </row>
    <row r="373" spans="1:12" s="93" customFormat="1" ht="36" hidden="1" customHeight="1" x14ac:dyDescent="0.25">
      <c r="J373" s="95"/>
      <c r="K373" s="95"/>
      <c r="L373" s="95"/>
    </row>
    <row r="374" spans="1:12" ht="46.9" customHeight="1" x14ac:dyDescent="0.25">
      <c r="A374" s="33" t="s">
        <v>398</v>
      </c>
      <c r="B374" s="34"/>
      <c r="C374" s="34"/>
      <c r="D374" s="35" t="s">
        <v>35</v>
      </c>
      <c r="E374" s="35" t="s">
        <v>85</v>
      </c>
      <c r="F374" s="36"/>
      <c r="G374" s="36" t="s">
        <v>266</v>
      </c>
      <c r="H374" s="36" t="s">
        <v>5</v>
      </c>
      <c r="I374" s="46">
        <f>I375+I379</f>
        <v>60</v>
      </c>
      <c r="J374" s="11"/>
      <c r="K374" s="11"/>
      <c r="L374" s="11"/>
    </row>
    <row r="375" spans="1:12" ht="17.45" hidden="1" customHeight="1" x14ac:dyDescent="0.25">
      <c r="A375" s="33" t="s">
        <v>58</v>
      </c>
      <c r="B375" s="34"/>
      <c r="C375" s="34"/>
      <c r="D375" s="35" t="s">
        <v>35</v>
      </c>
      <c r="E375" s="35" t="s">
        <v>85</v>
      </c>
      <c r="F375" s="36"/>
      <c r="G375" s="36" t="s">
        <v>265</v>
      </c>
      <c r="H375" s="36" t="s">
        <v>5</v>
      </c>
      <c r="I375" s="46">
        <f>I376</f>
        <v>0</v>
      </c>
      <c r="J375" s="11"/>
      <c r="K375" s="11"/>
      <c r="L375" s="11"/>
    </row>
    <row r="376" spans="1:12" ht="36" hidden="1" customHeight="1" x14ac:dyDescent="0.25">
      <c r="A376" s="33" t="s">
        <v>91</v>
      </c>
      <c r="B376" s="34"/>
      <c r="C376" s="34"/>
      <c r="D376" s="35" t="s">
        <v>35</v>
      </c>
      <c r="E376" s="35" t="s">
        <v>85</v>
      </c>
      <c r="F376" s="36"/>
      <c r="G376" s="36" t="s">
        <v>265</v>
      </c>
      <c r="H376" s="36" t="s">
        <v>12</v>
      </c>
      <c r="I376" s="46">
        <v>0</v>
      </c>
      <c r="J376" s="11"/>
      <c r="K376" s="11"/>
      <c r="L376" s="11"/>
    </row>
    <row r="377" spans="1:12" ht="36" hidden="1" customHeight="1" x14ac:dyDescent="0.25">
      <c r="A377" s="33" t="s">
        <v>262</v>
      </c>
      <c r="B377" s="34"/>
      <c r="C377" s="34"/>
      <c r="D377" s="35" t="s">
        <v>35</v>
      </c>
      <c r="E377" s="35" t="s">
        <v>85</v>
      </c>
      <c r="F377" s="36"/>
      <c r="G377" s="36" t="s">
        <v>264</v>
      </c>
      <c r="H377" s="36" t="s">
        <v>5</v>
      </c>
      <c r="I377" s="46">
        <f>I378</f>
        <v>0</v>
      </c>
      <c r="J377" s="11"/>
      <c r="K377" s="11"/>
      <c r="L377" s="11"/>
    </row>
    <row r="378" spans="1:12" ht="36" hidden="1" customHeight="1" x14ac:dyDescent="0.25">
      <c r="A378" s="33" t="s">
        <v>91</v>
      </c>
      <c r="B378" s="34"/>
      <c r="C378" s="34"/>
      <c r="D378" s="35" t="s">
        <v>35</v>
      </c>
      <c r="E378" s="35" t="s">
        <v>85</v>
      </c>
      <c r="F378" s="36"/>
      <c r="G378" s="36" t="s">
        <v>264</v>
      </c>
      <c r="H378" s="36" t="s">
        <v>12</v>
      </c>
      <c r="I378" s="46">
        <v>0</v>
      </c>
      <c r="J378" s="11"/>
      <c r="K378" s="11"/>
      <c r="L378" s="11"/>
    </row>
    <row r="379" spans="1:12" ht="36" customHeight="1" x14ac:dyDescent="0.25">
      <c r="A379" s="33" t="s">
        <v>59</v>
      </c>
      <c r="B379" s="34"/>
      <c r="C379" s="34"/>
      <c r="D379" s="35" t="s">
        <v>35</v>
      </c>
      <c r="E379" s="35" t="s">
        <v>85</v>
      </c>
      <c r="F379" s="36"/>
      <c r="G379" s="36" t="s">
        <v>263</v>
      </c>
      <c r="H379" s="36" t="s">
        <v>5</v>
      </c>
      <c r="I379" s="46">
        <f>I380+I387</f>
        <v>60</v>
      </c>
      <c r="J379" s="11"/>
      <c r="K379" s="11"/>
      <c r="L379" s="11"/>
    </row>
    <row r="380" spans="1:12" ht="36" customHeight="1" x14ac:dyDescent="0.25">
      <c r="A380" s="33" t="s">
        <v>91</v>
      </c>
      <c r="B380" s="34"/>
      <c r="C380" s="34"/>
      <c r="D380" s="35" t="s">
        <v>35</v>
      </c>
      <c r="E380" s="35" t="s">
        <v>85</v>
      </c>
      <c r="F380" s="36"/>
      <c r="G380" s="36" t="s">
        <v>263</v>
      </c>
      <c r="H380" s="36" t="s">
        <v>12</v>
      </c>
      <c r="I380" s="46">
        <v>60</v>
      </c>
      <c r="J380" s="11"/>
      <c r="K380" s="11"/>
      <c r="L380" s="11"/>
    </row>
    <row r="381" spans="1:12" hidden="1" x14ac:dyDescent="0.25">
      <c r="A381" s="12" t="s">
        <v>28</v>
      </c>
      <c r="B381" s="12"/>
      <c r="C381" s="12"/>
      <c r="D381" s="25" t="s">
        <v>35</v>
      </c>
      <c r="E381" s="25" t="s">
        <v>86</v>
      </c>
      <c r="F381" s="25"/>
      <c r="G381" s="25" t="s">
        <v>48</v>
      </c>
      <c r="H381" s="25" t="s">
        <v>5</v>
      </c>
      <c r="I381" s="32">
        <f>I382</f>
        <v>0</v>
      </c>
      <c r="J381" s="11"/>
      <c r="K381" s="11"/>
      <c r="L381" s="11"/>
    </row>
    <row r="382" spans="1:12" ht="30" hidden="1" x14ac:dyDescent="0.25">
      <c r="A382" s="58" t="s">
        <v>29</v>
      </c>
      <c r="B382" s="47"/>
      <c r="C382" s="47"/>
      <c r="D382" s="35" t="s">
        <v>35</v>
      </c>
      <c r="E382" s="35" t="s">
        <v>87</v>
      </c>
      <c r="F382" s="35"/>
      <c r="G382" s="35" t="s">
        <v>48</v>
      </c>
      <c r="H382" s="35" t="s">
        <v>5</v>
      </c>
      <c r="I382" s="48">
        <f>I383</f>
        <v>0</v>
      </c>
      <c r="J382" s="11"/>
      <c r="K382" s="11"/>
      <c r="L382" s="11"/>
    </row>
    <row r="383" spans="1:12" ht="30" hidden="1" customHeight="1" x14ac:dyDescent="0.25">
      <c r="A383" s="33" t="s">
        <v>7</v>
      </c>
      <c r="B383" s="47"/>
      <c r="C383" s="47"/>
      <c r="D383" s="35" t="s">
        <v>35</v>
      </c>
      <c r="E383" s="35" t="s">
        <v>87</v>
      </c>
      <c r="F383" s="35"/>
      <c r="G383" s="35" t="s">
        <v>49</v>
      </c>
      <c r="H383" s="35" t="s">
        <v>5</v>
      </c>
      <c r="I383" s="48">
        <f>I384</f>
        <v>0</v>
      </c>
      <c r="J383" s="11"/>
      <c r="K383" s="11"/>
      <c r="L383" s="11"/>
    </row>
    <row r="384" spans="1:12" ht="35.25" hidden="1" customHeight="1" x14ac:dyDescent="0.25">
      <c r="A384" s="33" t="s">
        <v>10</v>
      </c>
      <c r="B384" s="47"/>
      <c r="C384" s="47"/>
      <c r="D384" s="35" t="s">
        <v>35</v>
      </c>
      <c r="E384" s="35" t="s">
        <v>87</v>
      </c>
      <c r="F384" s="35"/>
      <c r="G384" s="35" t="s">
        <v>55</v>
      </c>
      <c r="H384" s="35" t="s">
        <v>5</v>
      </c>
      <c r="I384" s="48">
        <f>I385</f>
        <v>0</v>
      </c>
      <c r="J384" s="11"/>
      <c r="K384" s="11"/>
      <c r="L384" s="11"/>
    </row>
    <row r="385" spans="1:12" ht="19.5" hidden="1" customHeight="1" x14ac:dyDescent="0.25">
      <c r="A385" s="33" t="s">
        <v>26</v>
      </c>
      <c r="B385" s="34"/>
      <c r="C385" s="34"/>
      <c r="D385" s="35" t="s">
        <v>35</v>
      </c>
      <c r="E385" s="35" t="s">
        <v>87</v>
      </c>
      <c r="F385" s="35"/>
      <c r="G385" s="41" t="s">
        <v>61</v>
      </c>
      <c r="H385" s="36" t="s">
        <v>5</v>
      </c>
      <c r="I385" s="37">
        <f>I386</f>
        <v>0</v>
      </c>
      <c r="J385" s="11"/>
      <c r="K385" s="11"/>
      <c r="L385" s="11"/>
    </row>
    <row r="386" spans="1:12" hidden="1" x14ac:dyDescent="0.25">
      <c r="A386" s="47" t="s">
        <v>100</v>
      </c>
      <c r="B386" s="47"/>
      <c r="C386" s="47"/>
      <c r="D386" s="35" t="s">
        <v>35</v>
      </c>
      <c r="E386" s="35" t="s">
        <v>87</v>
      </c>
      <c r="F386" s="35"/>
      <c r="G386" s="41" t="s">
        <v>61</v>
      </c>
      <c r="H386" s="35" t="s">
        <v>99</v>
      </c>
      <c r="I386" s="48"/>
      <c r="J386" s="11"/>
      <c r="K386" s="11"/>
      <c r="L386" s="11"/>
    </row>
    <row r="387" spans="1:12" hidden="1" x14ac:dyDescent="0.25">
      <c r="A387" s="100" t="s">
        <v>315</v>
      </c>
      <c r="B387" s="101"/>
      <c r="C387" s="101"/>
      <c r="D387" s="102" t="s">
        <v>35</v>
      </c>
      <c r="E387" s="102" t="s">
        <v>85</v>
      </c>
      <c r="F387" s="103"/>
      <c r="G387" s="103" t="s">
        <v>263</v>
      </c>
      <c r="H387" s="103" t="s">
        <v>314</v>
      </c>
      <c r="I387" s="108">
        <v>0</v>
      </c>
    </row>
    <row r="388" spans="1:12" s="93" customFormat="1" ht="45" hidden="1" x14ac:dyDescent="0.25">
      <c r="A388" s="107" t="s">
        <v>53</v>
      </c>
      <c r="B388" s="101"/>
      <c r="C388" s="101"/>
      <c r="D388" s="102" t="s">
        <v>35</v>
      </c>
      <c r="E388" s="102" t="s">
        <v>85</v>
      </c>
      <c r="F388" s="103"/>
      <c r="G388" s="103" t="s">
        <v>166</v>
      </c>
      <c r="H388" s="103" t="s">
        <v>5</v>
      </c>
      <c r="I388" s="108">
        <f>I389</f>
        <v>0</v>
      </c>
    </row>
    <row r="389" spans="1:12" s="93" customFormat="1" ht="30" hidden="1" x14ac:dyDescent="0.25">
      <c r="A389" s="8" t="s">
        <v>133</v>
      </c>
      <c r="B389" s="101"/>
      <c r="C389" s="101"/>
      <c r="D389" s="102" t="s">
        <v>35</v>
      </c>
      <c r="E389" s="102" t="s">
        <v>85</v>
      </c>
      <c r="F389" s="103"/>
      <c r="G389" s="103" t="s">
        <v>197</v>
      </c>
      <c r="H389" s="103" t="s">
        <v>5</v>
      </c>
      <c r="I389" s="108">
        <f>I390</f>
        <v>0</v>
      </c>
    </row>
    <row r="390" spans="1:12" s="93" customFormat="1" ht="60" hidden="1" x14ac:dyDescent="0.25">
      <c r="A390" s="123" t="s">
        <v>372</v>
      </c>
      <c r="B390" s="101"/>
      <c r="C390" s="101"/>
      <c r="D390" s="102" t="s">
        <v>35</v>
      </c>
      <c r="E390" s="102" t="s">
        <v>85</v>
      </c>
      <c r="F390" s="103"/>
      <c r="G390" s="103" t="s">
        <v>375</v>
      </c>
      <c r="H390" s="103" t="s">
        <v>5</v>
      </c>
      <c r="I390" s="108">
        <f>I391</f>
        <v>0</v>
      </c>
    </row>
    <row r="391" spans="1:12" s="93" customFormat="1" hidden="1" x14ac:dyDescent="0.25">
      <c r="A391" s="100" t="s">
        <v>333</v>
      </c>
      <c r="B391" s="101"/>
      <c r="C391" s="101"/>
      <c r="D391" s="102" t="s">
        <v>35</v>
      </c>
      <c r="E391" s="102" t="s">
        <v>85</v>
      </c>
      <c r="F391" s="103"/>
      <c r="G391" s="103" t="s">
        <v>375</v>
      </c>
      <c r="H391" s="103" t="s">
        <v>332</v>
      </c>
      <c r="I391" s="108"/>
    </row>
    <row r="392" spans="1:12" x14ac:dyDescent="0.25">
      <c r="F392" s="26"/>
      <c r="I392" s="27"/>
    </row>
    <row r="393" spans="1:12" ht="18.75" x14ac:dyDescent="0.3">
      <c r="A393" s="56"/>
      <c r="B393" s="56"/>
      <c r="C393" s="56"/>
      <c r="D393" s="56"/>
      <c r="E393" s="56"/>
      <c r="F393" s="56"/>
      <c r="G393" s="56"/>
      <c r="H393" s="56"/>
    </row>
    <row r="394" spans="1:12" ht="18.75" x14ac:dyDescent="0.3">
      <c r="A394" s="56"/>
      <c r="B394" s="56"/>
      <c r="C394" s="56"/>
      <c r="D394" s="56"/>
      <c r="E394" s="56"/>
      <c r="F394" s="56"/>
      <c r="G394" s="56"/>
      <c r="H394" s="56"/>
    </row>
    <row r="395" spans="1:12" ht="18.75" x14ac:dyDescent="0.3">
      <c r="A395" s="56"/>
      <c r="B395" s="56"/>
      <c r="C395" s="56"/>
      <c r="D395" s="56"/>
      <c r="E395" s="56"/>
      <c r="F395" s="56"/>
      <c r="G395" s="56"/>
      <c r="H395" s="56"/>
    </row>
    <row r="396" spans="1:12" x14ac:dyDescent="0.25">
      <c r="A396" s="55"/>
      <c r="B396" s="55"/>
      <c r="C396" s="55"/>
      <c r="D396" s="55"/>
      <c r="E396" s="55"/>
      <c r="F396" s="55"/>
      <c r="G396" s="55"/>
      <c r="H396" s="55"/>
    </row>
    <row r="397" spans="1:12" x14ac:dyDescent="0.25">
      <c r="A397" s="55"/>
      <c r="B397" s="55"/>
      <c r="C397" s="55"/>
      <c r="D397" s="55"/>
      <c r="E397" s="55"/>
      <c r="F397" s="55"/>
      <c r="G397" s="55"/>
      <c r="H397" s="55"/>
    </row>
  </sheetData>
  <mergeCells count="10">
    <mergeCell ref="M238:M264"/>
    <mergeCell ref="E4:M4"/>
    <mergeCell ref="A7:J7"/>
    <mergeCell ref="A8:J8"/>
    <mergeCell ref="E1:M1"/>
    <mergeCell ref="E2:M2"/>
    <mergeCell ref="E3:M3"/>
    <mergeCell ref="E5:M5"/>
    <mergeCell ref="M117:M210"/>
    <mergeCell ref="E6:M6"/>
  </mergeCells>
  <pageMargins left="0.70866141732283472" right="0.70866141732283472" top="0.74803149606299213" bottom="0.74803149606299213" header="0.31496062992125984" footer="0.31496062992125984"/>
  <pageSetup paperSize="9" scale="80" fitToHeight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7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2021-02-05T01:10:29Z</dcterms:modified>
</cp:coreProperties>
</file>